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准考证" sheetId="1" r:id="rId1"/>
  </sheets>
  <definedNames>
    <definedName name="_xlnm._FilterDatabase" localSheetId="0" hidden="1">准考证!$A$3:$O$116</definedName>
  </definedNames>
  <calcPr calcId="144525"/>
</workbook>
</file>

<file path=xl/sharedStrings.xml><?xml version="1.0" encoding="utf-8"?>
<sst xmlns="http://schemas.openxmlformats.org/spreadsheetml/2006/main" count="230">
  <si>
    <t>附件：</t>
  </si>
  <si>
    <t>广元市利州区2022年上半年公开考试招聘事业单位工作人员考试总成绩及入闱体检人员名单</t>
  </si>
  <si>
    <t>姓名</t>
  </si>
  <si>
    <t>身份证号</t>
  </si>
  <si>
    <t>性别</t>
  </si>
  <si>
    <t>报考单位</t>
  </si>
  <si>
    <t>主管部门</t>
  </si>
  <si>
    <t>报考岗位</t>
  </si>
  <si>
    <t>岗位编码</t>
  </si>
  <si>
    <t>招聘人数</t>
  </si>
  <si>
    <t>笔试总成绩</t>
  </si>
  <si>
    <t>折合后笔试成绩</t>
  </si>
  <si>
    <t>面试成绩</t>
  </si>
  <si>
    <t>折合后面试成绩</t>
  </si>
  <si>
    <t>考试总成绩</t>
  </si>
  <si>
    <t>排名</t>
  </si>
  <si>
    <t>备注</t>
  </si>
  <si>
    <t>权丽</t>
  </si>
  <si>
    <t>510812********5286</t>
  </si>
  <si>
    <t>女</t>
  </si>
  <si>
    <t>广元市利州区建设工程消防审查验收服务中心</t>
  </si>
  <si>
    <t>广元市利州区住房和城乡建设局</t>
  </si>
  <si>
    <t>管理岗位</t>
  </si>
  <si>
    <t>入闱体检</t>
  </si>
  <si>
    <t>622621********004X</t>
  </si>
  <si>
    <t>610202********2814</t>
  </si>
  <si>
    <t>男</t>
  </si>
  <si>
    <t>赵学磊</t>
  </si>
  <si>
    <t>510822********4570</t>
  </si>
  <si>
    <t>广元市利州区建设工程质量安全站</t>
  </si>
  <si>
    <t>专业技术岗位</t>
  </si>
  <si>
    <t>510802********415X</t>
  </si>
  <si>
    <t>510724********0816</t>
  </si>
  <si>
    <t>冯新胜</t>
  </si>
  <si>
    <t>510824********4030</t>
  </si>
  <si>
    <t>广元市利州区移民工程项目开发事务中心</t>
  </si>
  <si>
    <t>广元市利州区乡村振兴局</t>
  </si>
  <si>
    <t>黄丕成</t>
  </si>
  <si>
    <t>510812********0016</t>
  </si>
  <si>
    <t>510812********0022</t>
  </si>
  <si>
    <t>622621********2318</t>
  </si>
  <si>
    <t>510812********0011</t>
  </si>
  <si>
    <t>赵楉乙</t>
  </si>
  <si>
    <t>510821********0327</t>
  </si>
  <si>
    <t>广元市利州区社会福利和养老服务中心</t>
  </si>
  <si>
    <t>广元市利州区民政局</t>
  </si>
  <si>
    <t>510802********3825</t>
  </si>
  <si>
    <t>510821********5047</t>
  </si>
  <si>
    <t>张顺</t>
  </si>
  <si>
    <t>510812********0023</t>
  </si>
  <si>
    <t>广元市利州区环境卫生事务中心</t>
  </si>
  <si>
    <t>广元市利州区人民政府</t>
  </si>
  <si>
    <t>510802********5410</t>
  </si>
  <si>
    <t>窦文</t>
  </si>
  <si>
    <t>612326********0022</t>
  </si>
  <si>
    <t>510812********1842</t>
  </si>
  <si>
    <t>510823********8474</t>
  </si>
  <si>
    <t>肖玉佼</t>
  </si>
  <si>
    <t>510811********166X</t>
  </si>
  <si>
    <t>广元市利州区政务服务和公共资源交易中心</t>
  </si>
  <si>
    <t>广元市利州区行政审批局</t>
  </si>
  <si>
    <t>510802********3026</t>
  </si>
  <si>
    <t>黄毅</t>
  </si>
  <si>
    <t>广元市利州区青年志愿服务指导中心</t>
  </si>
  <si>
    <t>共青团广元市利州区委</t>
  </si>
  <si>
    <t>510821********00036</t>
  </si>
  <si>
    <t>622621********0049</t>
  </si>
  <si>
    <t>赵林英</t>
  </si>
  <si>
    <t>622621********5889</t>
  </si>
  <si>
    <t>广元市利州区荣山镇人民政府农业综合服务中心</t>
  </si>
  <si>
    <t>广元市利州区荣山镇人民政府</t>
  </si>
  <si>
    <t>511002********6813</t>
  </si>
  <si>
    <t>510821********0037</t>
  </si>
  <si>
    <t>曹文芯</t>
  </si>
  <si>
    <t>622621********2323</t>
  </si>
  <si>
    <t>广元市利州区三堆镇人民政府农业综合服务中心</t>
  </si>
  <si>
    <t>广元市利州区三堆镇人民政府</t>
  </si>
  <si>
    <t>510812********1840</t>
  </si>
  <si>
    <t>510824********2255</t>
  </si>
  <si>
    <t>高松</t>
  </si>
  <si>
    <t>510802********5414</t>
  </si>
  <si>
    <t>510821********001X</t>
  </si>
  <si>
    <t>赵崟超</t>
  </si>
  <si>
    <t>510812********1830</t>
  </si>
  <si>
    <t>广元市利州区白朝乡人民政府农业综合服务中心</t>
  </si>
  <si>
    <t>广元市利州区白朝乡人民政府</t>
  </si>
  <si>
    <t>140221********1828</t>
  </si>
  <si>
    <t>510802********4148</t>
  </si>
  <si>
    <t>黄家豪</t>
  </si>
  <si>
    <t>510623********0916</t>
  </si>
  <si>
    <t>广元市利州区月坝旅游服务中心</t>
  </si>
  <si>
    <t>511681********3424</t>
  </si>
  <si>
    <t>622626********0418</t>
  </si>
  <si>
    <t>510812********151X</t>
  </si>
  <si>
    <t>李清梅</t>
  </si>
  <si>
    <t>510823********8482</t>
  </si>
  <si>
    <t>广元市利州区龙潭乡农业综合服务中心</t>
  </si>
  <si>
    <t>广元市利州区龙潭乡人民政府</t>
  </si>
  <si>
    <t>510821********6313</t>
  </si>
  <si>
    <t>伏玥</t>
  </si>
  <si>
    <t>510824********004X</t>
  </si>
  <si>
    <t>广元市利州区人民政府河西街道办事处农业综合服务中心</t>
  </si>
  <si>
    <t>广元市利州区人民政府河西街道办事处</t>
  </si>
  <si>
    <t>510802********1785</t>
  </si>
  <si>
    <t>500381********8917</t>
  </si>
  <si>
    <t>何鑫</t>
  </si>
  <si>
    <t>510723********1278</t>
  </si>
  <si>
    <t>广元市利州区人民政府嘉陵街道办事处便民服务中心</t>
  </si>
  <si>
    <t>广元市利州区人民政府嘉陵街道办事处</t>
  </si>
  <si>
    <t>510802********0927</t>
  </si>
  <si>
    <t>510811********1113</t>
  </si>
  <si>
    <t>郑珊</t>
  </si>
  <si>
    <t>510824********4901</t>
  </si>
  <si>
    <t>广元市利州区疾病预防控制中心</t>
  </si>
  <si>
    <t>广元市利州区卫生健康局</t>
  </si>
  <si>
    <t>510812********3040</t>
  </si>
  <si>
    <t>510821********2129</t>
  </si>
  <si>
    <t>黄莹</t>
  </si>
  <si>
    <t>511321********2807</t>
  </si>
  <si>
    <t>专技岗位</t>
  </si>
  <si>
    <t>曹玲敏</t>
  </si>
  <si>
    <t>510811********0029</t>
  </si>
  <si>
    <t>510821********0046</t>
  </si>
  <si>
    <t>510823********9156</t>
  </si>
  <si>
    <t>郭萌雪</t>
  </si>
  <si>
    <t>510812********6342</t>
  </si>
  <si>
    <t>广元市利州区中医医院</t>
  </si>
  <si>
    <t>专业技术岗位（医学影像技师）</t>
  </si>
  <si>
    <t>510802********1769</t>
  </si>
  <si>
    <t>510824********6259</t>
  </si>
  <si>
    <t>孙玉娇</t>
  </si>
  <si>
    <t>广元市利州区第二人民医院</t>
  </si>
  <si>
    <t>专业技术岗位（检验士）</t>
  </si>
  <si>
    <t>510823********9206</t>
  </si>
  <si>
    <t>刘燕</t>
  </si>
  <si>
    <t>510802********2944</t>
  </si>
  <si>
    <t>广元市利州区嘉陵社区卫生服务中心</t>
  </si>
  <si>
    <t>专业技术岗位（护士）</t>
  </si>
  <si>
    <t>612326********474X</t>
  </si>
  <si>
    <t>510802********0467</t>
  </si>
  <si>
    <t>刘若兰</t>
  </si>
  <si>
    <t>511622********0244</t>
  </si>
  <si>
    <t>广元市利州区嘉陵街道千佛社区卫生服务中心</t>
  </si>
  <si>
    <t>510812********6329</t>
  </si>
  <si>
    <t>513423********00953</t>
  </si>
  <si>
    <t>杨丹</t>
  </si>
  <si>
    <t>511321********172X</t>
  </si>
  <si>
    <t>广元市利州区河西街道天曌社区卫生服务中心</t>
  </si>
  <si>
    <t>专业技术岗位（中医医师）</t>
  </si>
  <si>
    <t>沈天朋</t>
  </si>
  <si>
    <t>510802********0913</t>
  </si>
  <si>
    <t>广元市利州区荣山镇卫生院</t>
  </si>
  <si>
    <t>专业技术岗位（外科医师）</t>
  </si>
  <si>
    <t>510821********5622</t>
  </si>
  <si>
    <t>李丹</t>
  </si>
  <si>
    <t>510802********4126</t>
  </si>
  <si>
    <t>广元市利州区宝轮镇卫生院</t>
  </si>
  <si>
    <t>专业技术岗位（临床医师）</t>
  </si>
  <si>
    <t>510802********5217</t>
  </si>
  <si>
    <t>朱美林</t>
  </si>
  <si>
    <t>510824********6541</t>
  </si>
  <si>
    <t>广元市利州区教师管理中心</t>
  </si>
  <si>
    <t>广元市利州区教育局</t>
  </si>
  <si>
    <t>城区学校小学语文教师</t>
  </si>
  <si>
    <t>梁维彬</t>
  </si>
  <si>
    <t>510811********4961</t>
  </si>
  <si>
    <t>潘瑞</t>
  </si>
  <si>
    <t>510812********002X</t>
  </si>
  <si>
    <t>510821********6320</t>
  </si>
  <si>
    <t>510821********1329</t>
  </si>
  <si>
    <t>510811********0049</t>
  </si>
  <si>
    <t>513722********4026</t>
  </si>
  <si>
    <t>510823********8642</t>
  </si>
  <si>
    <t>510824********2402</t>
  </si>
  <si>
    <t>吴瑞</t>
  </si>
  <si>
    <t>510802********0022</t>
  </si>
  <si>
    <t>城区学校小学数学教师</t>
  </si>
  <si>
    <t>杨小琪</t>
  </si>
  <si>
    <t>510802********1321</t>
  </si>
  <si>
    <t>李桐</t>
  </si>
  <si>
    <t>220284********0022</t>
  </si>
  <si>
    <t>513701********4147</t>
  </si>
  <si>
    <t>510811********1116</t>
  </si>
  <si>
    <t>张桐</t>
  </si>
  <si>
    <t>510802********2044</t>
  </si>
  <si>
    <t>城区学校初中化学教师</t>
  </si>
  <si>
    <t>510802********2920</t>
  </si>
  <si>
    <t>511623********35717</t>
  </si>
  <si>
    <t>马晓燕</t>
  </si>
  <si>
    <t>510812********4181</t>
  </si>
  <si>
    <t>城区学校初中语文教师</t>
  </si>
  <si>
    <t>王富健</t>
  </si>
  <si>
    <t>612326********3613</t>
  </si>
  <si>
    <t>城区学校初中数学教师</t>
  </si>
  <si>
    <t>侯钊进</t>
  </si>
  <si>
    <t>510823********0021</t>
  </si>
  <si>
    <t>乡镇学校幼儿教师</t>
  </si>
  <si>
    <t>张劲怡</t>
  </si>
  <si>
    <t>622626********0026</t>
  </si>
  <si>
    <t>雷小凤</t>
  </si>
  <si>
    <t>510812********0049</t>
  </si>
  <si>
    <t>罗倩玉</t>
  </si>
  <si>
    <t>510822********7225</t>
  </si>
  <si>
    <t>刘琴</t>
  </si>
  <si>
    <t>510802********0921</t>
  </si>
  <si>
    <t>511323********5665</t>
  </si>
  <si>
    <t>510812********4780</t>
  </si>
  <si>
    <t>510802********4147</t>
  </si>
  <si>
    <t>510824********28747</t>
  </si>
  <si>
    <t>510821********64825</t>
  </si>
  <si>
    <t>510811********0860</t>
  </si>
  <si>
    <t>510822********1924</t>
  </si>
  <si>
    <t>510821********96024</t>
  </si>
  <si>
    <t>510812********3669</t>
  </si>
  <si>
    <t>王莹</t>
  </si>
  <si>
    <t>510823********7601</t>
  </si>
  <si>
    <t>广元市市级机关幼儿园</t>
  </si>
  <si>
    <t>幼儿教师</t>
  </si>
  <si>
    <t>白娟</t>
  </si>
  <si>
    <t>510821********5323</t>
  </si>
  <si>
    <t>510824********7924</t>
  </si>
  <si>
    <t>510802********2024</t>
  </si>
  <si>
    <t>510821********3426</t>
  </si>
  <si>
    <t>510321********0043</t>
  </si>
  <si>
    <t>神懿轩</t>
  </si>
  <si>
    <t>510823********0028</t>
  </si>
  <si>
    <t>广元市树人幼儿园</t>
  </si>
  <si>
    <t>尹世英</t>
  </si>
  <si>
    <t>622626********7621</t>
  </si>
  <si>
    <t>510812********5541</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</si>
</sst>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32">
    <font>
      <sz val="11"/>
      <color indexed="8"/>
      <name val="宋体"/>
      <charset val="134"/>
      <scheme val="minor"/>
    </font>
    <font>
      <sz val="10"/>
      <color indexed="8"/>
      <name val="宋体"/>
      <charset val="134"/>
    </font>
    <font>
      <b/>
      <sz val="18"/>
      <color indexed="8"/>
      <name val="宋体"/>
      <charset val="134"/>
    </font>
    <font>
      <b/>
      <sz val="10"/>
      <color indexed="8"/>
      <name val="宋体"/>
      <charset val="134"/>
    </font>
    <font>
      <sz val="10"/>
      <color theme="1"/>
      <name val="宋体"/>
      <charset val="134"/>
    </font>
    <font>
      <b/>
      <sz val="10"/>
      <name val="宋体"/>
      <charset val="134"/>
    </font>
    <font>
      <b/>
      <sz val="10"/>
      <color indexed="8"/>
      <name val="宋体"/>
      <charset val="134"/>
      <scheme val="minor"/>
    </font>
    <font>
      <sz val="10"/>
      <name val="宋体"/>
      <charset val="134"/>
    </font>
    <font>
      <sz val="10"/>
      <color indexed="8"/>
      <name val="宋体"/>
      <charset val="134"/>
      <scheme val="minor"/>
    </font>
    <font>
      <sz val="10"/>
      <color theme="1"/>
      <name val="宋体"/>
      <charset val="134"/>
      <scheme val="minor"/>
    </font>
    <font>
      <sz val="10"/>
      <name val="宋体"/>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sz val="10"/>
      <name val="Arial"/>
      <charset val="134"/>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15" fillId="0" borderId="0" applyFont="0" applyFill="0" applyBorder="0" applyAlignment="0" applyProtection="0">
      <alignment vertical="center"/>
    </xf>
    <xf numFmtId="0" fontId="11" fillId="26" borderId="0" applyNumberFormat="0" applyBorder="0" applyAlignment="0" applyProtection="0">
      <alignment vertical="center"/>
    </xf>
    <xf numFmtId="0" fontId="27" fillId="23" borderId="8"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1" fillId="8" borderId="0" applyNumberFormat="0" applyBorder="0" applyAlignment="0" applyProtection="0">
      <alignment vertical="center"/>
    </xf>
    <xf numFmtId="0" fontId="19" fillId="9" borderId="0" applyNumberFormat="0" applyBorder="0" applyAlignment="0" applyProtection="0">
      <alignment vertical="center"/>
    </xf>
    <xf numFmtId="43" fontId="15" fillId="0" borderId="0" applyFont="0" applyFill="0" applyBorder="0" applyAlignment="0" applyProtection="0">
      <alignment vertical="center"/>
    </xf>
    <xf numFmtId="0" fontId="20" fillId="22" borderId="0" applyNumberFormat="0" applyBorder="0" applyAlignment="0" applyProtection="0">
      <alignment vertical="center"/>
    </xf>
    <xf numFmtId="0" fontId="25" fillId="0" borderId="0" applyNumberFormat="0" applyFill="0" applyBorder="0" applyAlignment="0" applyProtection="0">
      <alignment vertical="center"/>
    </xf>
    <xf numFmtId="9" fontId="15" fillId="0" borderId="0" applyFont="0" applyFill="0" applyBorder="0" applyAlignment="0" applyProtection="0">
      <alignment vertical="center"/>
    </xf>
    <xf numFmtId="0" fontId="18" fillId="0" borderId="0" applyNumberFormat="0" applyFill="0" applyBorder="0" applyAlignment="0" applyProtection="0">
      <alignment vertical="center"/>
    </xf>
    <xf numFmtId="0" fontId="15" fillId="15" borderId="5" applyNumberFormat="0" applyFont="0" applyAlignment="0" applyProtection="0">
      <alignment vertical="center"/>
    </xf>
    <xf numFmtId="0" fontId="20" fillId="28"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3" applyNumberFormat="0" applyFill="0" applyAlignment="0" applyProtection="0">
      <alignment vertical="center"/>
    </xf>
    <xf numFmtId="0" fontId="13" fillId="0" borderId="3" applyNumberFormat="0" applyFill="0" applyAlignment="0" applyProtection="0">
      <alignment vertical="center"/>
    </xf>
    <xf numFmtId="0" fontId="20" fillId="21" borderId="0" applyNumberFormat="0" applyBorder="0" applyAlignment="0" applyProtection="0">
      <alignment vertical="center"/>
    </xf>
    <xf numFmtId="0" fontId="17" fillId="0" borderId="7" applyNumberFormat="0" applyFill="0" applyAlignment="0" applyProtection="0">
      <alignment vertical="center"/>
    </xf>
    <xf numFmtId="0" fontId="20" fillId="20" borderId="0" applyNumberFormat="0" applyBorder="0" applyAlignment="0" applyProtection="0">
      <alignment vertical="center"/>
    </xf>
    <xf numFmtId="0" fontId="21" fillId="14" borderId="4" applyNumberFormat="0" applyAlignment="0" applyProtection="0">
      <alignment vertical="center"/>
    </xf>
    <xf numFmtId="0" fontId="31" fillId="14" borderId="8" applyNumberFormat="0" applyAlignment="0" applyProtection="0">
      <alignment vertical="center"/>
    </xf>
    <xf numFmtId="0" fontId="12" fillId="6" borderId="2" applyNumberFormat="0" applyAlignment="0" applyProtection="0">
      <alignment vertical="center"/>
    </xf>
    <xf numFmtId="0" fontId="11" fillId="25" borderId="0" applyNumberFormat="0" applyBorder="0" applyAlignment="0" applyProtection="0">
      <alignment vertical="center"/>
    </xf>
    <xf numFmtId="0" fontId="20" fillId="13" borderId="0" applyNumberFormat="0" applyBorder="0" applyAlignment="0" applyProtection="0">
      <alignment vertical="center"/>
    </xf>
    <xf numFmtId="0" fontId="29" fillId="0" borderId="9" applyNumberFormat="0" applyFill="0" applyAlignment="0" applyProtection="0">
      <alignment vertical="center"/>
    </xf>
    <xf numFmtId="0" fontId="23" fillId="0" borderId="6" applyNumberFormat="0" applyFill="0" applyAlignment="0" applyProtection="0">
      <alignment vertical="center"/>
    </xf>
    <xf numFmtId="0" fontId="28" fillId="24" borderId="0" applyNumberFormat="0" applyBorder="0" applyAlignment="0" applyProtection="0">
      <alignment vertical="center"/>
    </xf>
    <xf numFmtId="0" fontId="26" fillId="19" borderId="0" applyNumberFormat="0" applyBorder="0" applyAlignment="0" applyProtection="0">
      <alignment vertical="center"/>
    </xf>
    <xf numFmtId="0" fontId="11" fillId="32" borderId="0" applyNumberFormat="0" applyBorder="0" applyAlignment="0" applyProtection="0">
      <alignment vertical="center"/>
    </xf>
    <xf numFmtId="0" fontId="20" fillId="12" borderId="0" applyNumberFormat="0" applyBorder="0" applyAlignment="0" applyProtection="0">
      <alignment vertical="center"/>
    </xf>
    <xf numFmtId="0" fontId="11" fillId="31" borderId="0" applyNumberFormat="0" applyBorder="0" applyAlignment="0" applyProtection="0">
      <alignment vertical="center"/>
    </xf>
    <xf numFmtId="0" fontId="11" fillId="5" borderId="0" applyNumberFormat="0" applyBorder="0" applyAlignment="0" applyProtection="0">
      <alignment vertical="center"/>
    </xf>
    <xf numFmtId="0" fontId="11" fillId="30" borderId="0" applyNumberFormat="0" applyBorder="0" applyAlignment="0" applyProtection="0">
      <alignment vertical="center"/>
    </xf>
    <xf numFmtId="0" fontId="11" fillId="4" borderId="0" applyNumberFormat="0" applyBorder="0" applyAlignment="0" applyProtection="0">
      <alignment vertical="center"/>
    </xf>
    <xf numFmtId="0" fontId="20" fillId="17" borderId="0" applyNumberFormat="0" applyBorder="0" applyAlignment="0" applyProtection="0">
      <alignment vertical="center"/>
    </xf>
    <xf numFmtId="0" fontId="20" fillId="11" borderId="0" applyNumberFormat="0" applyBorder="0" applyAlignment="0" applyProtection="0">
      <alignment vertical="center"/>
    </xf>
    <xf numFmtId="0" fontId="11" fillId="29" borderId="0" applyNumberFormat="0" applyBorder="0" applyAlignment="0" applyProtection="0">
      <alignment vertical="center"/>
    </xf>
    <xf numFmtId="0" fontId="11" fillId="3" borderId="0" applyNumberFormat="0" applyBorder="0" applyAlignment="0" applyProtection="0">
      <alignment vertical="center"/>
    </xf>
    <xf numFmtId="0" fontId="20" fillId="10" borderId="0" applyNumberFormat="0" applyBorder="0" applyAlignment="0" applyProtection="0">
      <alignment vertical="center"/>
    </xf>
    <xf numFmtId="0" fontId="11" fillId="2" borderId="0" applyNumberFormat="0" applyBorder="0" applyAlignment="0" applyProtection="0">
      <alignment vertical="center"/>
    </xf>
    <xf numFmtId="0" fontId="20" fillId="27" borderId="0" applyNumberFormat="0" applyBorder="0" applyAlignment="0" applyProtection="0">
      <alignment vertical="center"/>
    </xf>
    <xf numFmtId="0" fontId="20" fillId="16" borderId="0" applyNumberFormat="0" applyBorder="0" applyAlignment="0" applyProtection="0">
      <alignment vertical="center"/>
    </xf>
    <xf numFmtId="0" fontId="11" fillId="7" borderId="0" applyNumberFormat="0" applyBorder="0" applyAlignment="0" applyProtection="0">
      <alignment vertical="center"/>
    </xf>
    <xf numFmtId="0" fontId="20" fillId="18" borderId="0" applyNumberFormat="0" applyBorder="0" applyAlignment="0" applyProtection="0">
      <alignment vertical="center"/>
    </xf>
    <xf numFmtId="0" fontId="0" fillId="0" borderId="0">
      <alignment vertical="center"/>
    </xf>
    <xf numFmtId="0" fontId="30" fillId="0" borderId="0"/>
  </cellStyleXfs>
  <cellXfs count="22">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NumberFormat="1" applyFont="1" applyBorder="1" applyAlignment="1">
      <alignment horizontal="center" vertical="center"/>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76" fontId="7" fillId="0" borderId="1" xfId="49" applyNumberFormat="1" applyFont="1" applyFill="1" applyBorder="1" applyAlignment="1">
      <alignment horizontal="center" vertical="center"/>
    </xf>
    <xf numFmtId="176" fontId="1" fillId="0" borderId="1" xfId="0" applyNumberFormat="1" applyFont="1" applyBorder="1" applyAlignment="1">
      <alignment horizontal="center" vertical="center"/>
    </xf>
    <xf numFmtId="0" fontId="8" fillId="0" borderId="1" xfId="0" applyFont="1" applyFill="1" applyBorder="1" applyAlignment="1">
      <alignment horizontal="center" vertical="center"/>
    </xf>
    <xf numFmtId="0"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NumberFormat="1" applyFont="1" applyBorder="1" applyAlignment="1">
      <alignment horizontal="center" vertical="center"/>
    </xf>
    <xf numFmtId="176" fontId="10" fillId="0" borderId="1" xfId="0" applyNumberFormat="1" applyFont="1" applyFill="1" applyBorder="1" applyAlignment="1">
      <alignment horizontal="center" vertical="center"/>
    </xf>
    <xf numFmtId="176" fontId="8" fillId="0" borderId="1" xfId="0" applyNumberFormat="1"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Normal"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16"/>
  <sheetViews>
    <sheetView tabSelected="1" zoomScale="80" zoomScaleNormal="80" workbookViewId="0">
      <selection activeCell="A1" sqref="A1:O1"/>
    </sheetView>
  </sheetViews>
  <sheetFormatPr defaultColWidth="9" defaultRowHeight="12"/>
  <cols>
    <col min="1" max="1" width="8.87962962962963" style="1" customWidth="1"/>
    <col min="2" max="2" width="18.8796296296296" style="1" customWidth="1"/>
    <col min="3" max="3" width="5.12962962962963" style="1" customWidth="1"/>
    <col min="4" max="4" width="45.6296296296296" style="1" customWidth="1"/>
    <col min="5" max="5" width="31.1296296296296" style="1" customWidth="1"/>
    <col min="6" max="6" width="25.75" style="1" customWidth="1"/>
    <col min="7" max="7" width="8.37962962962963" style="1" customWidth="1"/>
    <col min="8" max="8" width="8.87962962962963" style="1" customWidth="1"/>
    <col min="9" max="9" width="9.62962962962963" style="1" customWidth="1"/>
    <col min="10" max="14" width="9.5" style="1" customWidth="1"/>
    <col min="15" max="15" width="12.25" style="1" customWidth="1"/>
    <col min="16" max="16384" width="9" style="2"/>
  </cols>
  <sheetData>
    <row r="1" ht="18" customHeight="1" spans="1:15">
      <c r="A1" s="3" t="s">
        <v>0</v>
      </c>
      <c r="B1" s="3"/>
      <c r="C1" s="3"/>
      <c r="D1" s="3"/>
      <c r="E1" s="3"/>
      <c r="F1" s="3"/>
      <c r="G1" s="3"/>
      <c r="H1" s="3"/>
      <c r="I1" s="3"/>
      <c r="J1" s="3"/>
      <c r="K1" s="3"/>
      <c r="L1" s="3"/>
      <c r="M1" s="3"/>
      <c r="N1" s="3"/>
      <c r="O1" s="3"/>
    </row>
    <row r="2" ht="39" customHeight="1" spans="1:15">
      <c r="A2" s="4" t="s">
        <v>1</v>
      </c>
      <c r="B2" s="4"/>
      <c r="C2" s="4"/>
      <c r="D2" s="4"/>
      <c r="E2" s="4"/>
      <c r="F2" s="4"/>
      <c r="G2" s="4"/>
      <c r="H2" s="4"/>
      <c r="I2" s="4"/>
      <c r="J2" s="4"/>
      <c r="K2" s="4"/>
      <c r="L2" s="4"/>
      <c r="M2" s="4"/>
      <c r="N2" s="4"/>
      <c r="O2" s="4"/>
    </row>
    <row r="3" ht="27" customHeight="1" spans="1:15">
      <c r="A3" s="5" t="s">
        <v>2</v>
      </c>
      <c r="B3" s="6" t="s">
        <v>3</v>
      </c>
      <c r="C3" s="5" t="s">
        <v>4</v>
      </c>
      <c r="D3" s="5" t="s">
        <v>5</v>
      </c>
      <c r="E3" s="5" t="s">
        <v>6</v>
      </c>
      <c r="F3" s="5" t="s">
        <v>7</v>
      </c>
      <c r="G3" s="5" t="s">
        <v>8</v>
      </c>
      <c r="H3" s="5" t="s">
        <v>9</v>
      </c>
      <c r="I3" s="10" t="s">
        <v>10</v>
      </c>
      <c r="J3" s="11" t="s">
        <v>11</v>
      </c>
      <c r="K3" s="12" t="s">
        <v>12</v>
      </c>
      <c r="L3" s="11" t="s">
        <v>13</v>
      </c>
      <c r="M3" s="11" t="s">
        <v>14</v>
      </c>
      <c r="N3" s="11" t="s">
        <v>15</v>
      </c>
      <c r="O3" s="12" t="s">
        <v>16</v>
      </c>
    </row>
    <row r="4" ht="30" customHeight="1" spans="1:15">
      <c r="A4" s="7" t="s">
        <v>17</v>
      </c>
      <c r="B4" s="7" t="s">
        <v>18</v>
      </c>
      <c r="C4" s="7" t="s">
        <v>19</v>
      </c>
      <c r="D4" s="7" t="s">
        <v>20</v>
      </c>
      <c r="E4" s="7" t="s">
        <v>21</v>
      </c>
      <c r="F4" s="7" t="s">
        <v>22</v>
      </c>
      <c r="G4" s="7">
        <v>221501</v>
      </c>
      <c r="H4" s="7">
        <v>1</v>
      </c>
      <c r="I4" s="13">
        <v>75.3</v>
      </c>
      <c r="J4" s="14">
        <f>I4*0.6</f>
        <v>45.18</v>
      </c>
      <c r="K4" s="14">
        <v>82.5</v>
      </c>
      <c r="L4" s="14">
        <f>K4*0.4</f>
        <v>33</v>
      </c>
      <c r="M4" s="14">
        <f>J4+L4</f>
        <v>78.18</v>
      </c>
      <c r="N4" s="7">
        <v>1</v>
      </c>
      <c r="O4" s="7" t="s">
        <v>23</v>
      </c>
    </row>
    <row r="5" ht="30" customHeight="1" spans="1:15">
      <c r="A5" s="7"/>
      <c r="B5" s="7" t="s">
        <v>24</v>
      </c>
      <c r="C5" s="7" t="s">
        <v>19</v>
      </c>
      <c r="D5" s="7" t="s">
        <v>20</v>
      </c>
      <c r="E5" s="7" t="s">
        <v>21</v>
      </c>
      <c r="F5" s="7" t="s">
        <v>22</v>
      </c>
      <c r="G5" s="8">
        <v>221501</v>
      </c>
      <c r="H5" s="8">
        <v>1</v>
      </c>
      <c r="I5" s="13">
        <v>69.1</v>
      </c>
      <c r="J5" s="14">
        <f>I5*0.6</f>
        <v>41.46</v>
      </c>
      <c r="K5" s="14">
        <v>82.04</v>
      </c>
      <c r="L5" s="14">
        <f>K5*0.4</f>
        <v>32.816</v>
      </c>
      <c r="M5" s="14">
        <f>J5+L5</f>
        <v>74.276</v>
      </c>
      <c r="N5" s="7">
        <v>2</v>
      </c>
      <c r="O5" s="7"/>
    </row>
    <row r="6" ht="30" customHeight="1" spans="1:15">
      <c r="A6" s="7"/>
      <c r="B6" s="7" t="s">
        <v>25</v>
      </c>
      <c r="C6" s="7" t="s">
        <v>26</v>
      </c>
      <c r="D6" s="7" t="s">
        <v>20</v>
      </c>
      <c r="E6" s="7" t="s">
        <v>21</v>
      </c>
      <c r="F6" s="7" t="s">
        <v>22</v>
      </c>
      <c r="G6" s="7">
        <v>221501</v>
      </c>
      <c r="H6" s="7">
        <v>1</v>
      </c>
      <c r="I6" s="13">
        <v>70.4</v>
      </c>
      <c r="J6" s="14">
        <f>I6*0.6</f>
        <v>42.24</v>
      </c>
      <c r="K6" s="14">
        <v>71.18</v>
      </c>
      <c r="L6" s="14">
        <f>K6*0.4</f>
        <v>28.472</v>
      </c>
      <c r="M6" s="14">
        <f>J6+L6</f>
        <v>70.712</v>
      </c>
      <c r="N6" s="7">
        <v>3</v>
      </c>
      <c r="O6" s="7"/>
    </row>
    <row r="7" ht="30" customHeight="1" spans="1:15">
      <c r="A7" s="7" t="s">
        <v>27</v>
      </c>
      <c r="B7" s="7" t="s">
        <v>28</v>
      </c>
      <c r="C7" s="7" t="s">
        <v>26</v>
      </c>
      <c r="D7" s="7" t="s">
        <v>29</v>
      </c>
      <c r="E7" s="7" t="s">
        <v>21</v>
      </c>
      <c r="F7" s="7" t="s">
        <v>30</v>
      </c>
      <c r="G7" s="7">
        <v>221502</v>
      </c>
      <c r="H7" s="7">
        <v>1</v>
      </c>
      <c r="I7" s="13">
        <v>74.7</v>
      </c>
      <c r="J7" s="14">
        <f t="shared" ref="J5:J36" si="0">I7*0.6</f>
        <v>44.82</v>
      </c>
      <c r="K7" s="14">
        <v>82.28</v>
      </c>
      <c r="L7" s="14">
        <f t="shared" ref="L5:L36" si="1">K7*0.4</f>
        <v>32.912</v>
      </c>
      <c r="M7" s="14">
        <f t="shared" ref="M5:M36" si="2">J7+L7</f>
        <v>77.732</v>
      </c>
      <c r="N7" s="7">
        <v>1</v>
      </c>
      <c r="O7" s="7" t="s">
        <v>23</v>
      </c>
    </row>
    <row r="8" ht="30" customHeight="1" spans="1:15">
      <c r="A8" s="7"/>
      <c r="B8" s="7" t="s">
        <v>31</v>
      </c>
      <c r="C8" s="7" t="s">
        <v>26</v>
      </c>
      <c r="D8" s="7" t="s">
        <v>29</v>
      </c>
      <c r="E8" s="7" t="s">
        <v>21</v>
      </c>
      <c r="F8" s="7" t="s">
        <v>30</v>
      </c>
      <c r="G8" s="8">
        <v>221502</v>
      </c>
      <c r="H8" s="8">
        <v>1</v>
      </c>
      <c r="I8" s="13">
        <v>74.4</v>
      </c>
      <c r="J8" s="14">
        <f t="shared" si="0"/>
        <v>44.64</v>
      </c>
      <c r="K8" s="14">
        <v>80.78</v>
      </c>
      <c r="L8" s="14">
        <f t="shared" si="1"/>
        <v>32.312</v>
      </c>
      <c r="M8" s="14">
        <f t="shared" si="2"/>
        <v>76.952</v>
      </c>
      <c r="N8" s="7">
        <v>2</v>
      </c>
      <c r="O8" s="7"/>
    </row>
    <row r="9" ht="30" customHeight="1" spans="1:15">
      <c r="A9" s="7"/>
      <c r="B9" s="7" t="s">
        <v>32</v>
      </c>
      <c r="C9" s="7" t="s">
        <v>26</v>
      </c>
      <c r="D9" s="7" t="s">
        <v>29</v>
      </c>
      <c r="E9" s="7" t="s">
        <v>21</v>
      </c>
      <c r="F9" s="7" t="s">
        <v>30</v>
      </c>
      <c r="G9" s="8">
        <v>221502</v>
      </c>
      <c r="H9" s="8">
        <v>1</v>
      </c>
      <c r="I9" s="13">
        <v>71.8</v>
      </c>
      <c r="J9" s="14">
        <f t="shared" si="0"/>
        <v>43.08</v>
      </c>
      <c r="K9" s="14">
        <v>75.08</v>
      </c>
      <c r="L9" s="14">
        <f t="shared" si="1"/>
        <v>30.032</v>
      </c>
      <c r="M9" s="14">
        <f t="shared" si="2"/>
        <v>73.112</v>
      </c>
      <c r="N9" s="7">
        <v>3</v>
      </c>
      <c r="O9" s="7"/>
    </row>
    <row r="10" ht="30" customHeight="1" spans="1:15">
      <c r="A10" s="7" t="s">
        <v>33</v>
      </c>
      <c r="B10" s="7" t="s">
        <v>34</v>
      </c>
      <c r="C10" s="7" t="s">
        <v>26</v>
      </c>
      <c r="D10" s="7" t="s">
        <v>35</v>
      </c>
      <c r="E10" s="9" t="s">
        <v>36</v>
      </c>
      <c r="F10" s="7" t="s">
        <v>22</v>
      </c>
      <c r="G10" s="8">
        <v>221503</v>
      </c>
      <c r="H10" s="8">
        <v>2</v>
      </c>
      <c r="I10" s="13">
        <v>82.3</v>
      </c>
      <c r="J10" s="14">
        <f t="shared" si="0"/>
        <v>49.38</v>
      </c>
      <c r="K10" s="14">
        <v>83.28</v>
      </c>
      <c r="L10" s="14">
        <f t="shared" si="1"/>
        <v>33.312</v>
      </c>
      <c r="M10" s="14">
        <f t="shared" si="2"/>
        <v>82.692</v>
      </c>
      <c r="N10" s="7">
        <v>1</v>
      </c>
      <c r="O10" s="7" t="s">
        <v>23</v>
      </c>
    </row>
    <row r="11" ht="30" customHeight="1" spans="1:15">
      <c r="A11" s="7" t="s">
        <v>37</v>
      </c>
      <c r="B11" s="7" t="s">
        <v>38</v>
      </c>
      <c r="C11" s="7" t="s">
        <v>26</v>
      </c>
      <c r="D11" s="7" t="s">
        <v>35</v>
      </c>
      <c r="E11" s="9" t="s">
        <v>36</v>
      </c>
      <c r="F11" s="7" t="s">
        <v>22</v>
      </c>
      <c r="G11" s="7">
        <v>221503</v>
      </c>
      <c r="H11" s="7">
        <v>2</v>
      </c>
      <c r="I11" s="13">
        <v>80.6</v>
      </c>
      <c r="J11" s="14">
        <f t="shared" si="0"/>
        <v>48.36</v>
      </c>
      <c r="K11" s="14">
        <v>82.24</v>
      </c>
      <c r="L11" s="14">
        <f t="shared" si="1"/>
        <v>32.896</v>
      </c>
      <c r="M11" s="14">
        <f t="shared" si="2"/>
        <v>81.256</v>
      </c>
      <c r="N11" s="7">
        <v>2</v>
      </c>
      <c r="O11" s="7" t="s">
        <v>23</v>
      </c>
    </row>
    <row r="12" ht="30" customHeight="1" spans="1:15">
      <c r="A12" s="7"/>
      <c r="B12" s="7" t="s">
        <v>39</v>
      </c>
      <c r="C12" s="7" t="s">
        <v>19</v>
      </c>
      <c r="D12" s="7" t="s">
        <v>35</v>
      </c>
      <c r="E12" s="9" t="s">
        <v>36</v>
      </c>
      <c r="F12" s="7" t="s">
        <v>22</v>
      </c>
      <c r="G12" s="8">
        <v>221503</v>
      </c>
      <c r="H12" s="8">
        <v>2</v>
      </c>
      <c r="I12" s="13">
        <v>74.6</v>
      </c>
      <c r="J12" s="14">
        <f t="shared" si="0"/>
        <v>44.76</v>
      </c>
      <c r="K12" s="14">
        <v>82.92</v>
      </c>
      <c r="L12" s="14">
        <f t="shared" si="1"/>
        <v>33.168</v>
      </c>
      <c r="M12" s="14">
        <f t="shared" si="2"/>
        <v>77.928</v>
      </c>
      <c r="N12" s="7">
        <v>3</v>
      </c>
      <c r="O12" s="7"/>
    </row>
    <row r="13" ht="30" customHeight="1" spans="1:15">
      <c r="A13" s="7"/>
      <c r="B13" s="7" t="s">
        <v>40</v>
      </c>
      <c r="C13" s="7" t="s">
        <v>26</v>
      </c>
      <c r="D13" s="7" t="s">
        <v>35</v>
      </c>
      <c r="E13" s="9" t="s">
        <v>36</v>
      </c>
      <c r="F13" s="7" t="s">
        <v>22</v>
      </c>
      <c r="G13" s="8">
        <v>221503</v>
      </c>
      <c r="H13" s="8">
        <v>2</v>
      </c>
      <c r="I13" s="13">
        <v>75.6</v>
      </c>
      <c r="J13" s="14">
        <f t="shared" si="0"/>
        <v>45.36</v>
      </c>
      <c r="K13" s="14">
        <v>78.56</v>
      </c>
      <c r="L13" s="14">
        <f t="shared" si="1"/>
        <v>31.424</v>
      </c>
      <c r="M13" s="14">
        <f t="shared" si="2"/>
        <v>76.784</v>
      </c>
      <c r="N13" s="7">
        <v>4</v>
      </c>
      <c r="O13" s="7"/>
    </row>
    <row r="14" ht="30" customHeight="1" spans="1:15">
      <c r="A14" s="7"/>
      <c r="B14" s="7" t="s">
        <v>41</v>
      </c>
      <c r="C14" s="7" t="s">
        <v>26</v>
      </c>
      <c r="D14" s="7" t="s">
        <v>35</v>
      </c>
      <c r="E14" s="9" t="s">
        <v>36</v>
      </c>
      <c r="F14" s="7" t="s">
        <v>22</v>
      </c>
      <c r="G14" s="8">
        <v>221503</v>
      </c>
      <c r="H14" s="8">
        <v>2</v>
      </c>
      <c r="I14" s="13">
        <v>74.1</v>
      </c>
      <c r="J14" s="14">
        <f t="shared" si="0"/>
        <v>44.46</v>
      </c>
      <c r="K14" s="14">
        <v>75</v>
      </c>
      <c r="L14" s="14">
        <f t="shared" si="1"/>
        <v>30</v>
      </c>
      <c r="M14" s="14">
        <f t="shared" si="2"/>
        <v>74.46</v>
      </c>
      <c r="N14" s="7">
        <v>5</v>
      </c>
      <c r="O14" s="7"/>
    </row>
    <row r="15" ht="30" customHeight="1" spans="1:15">
      <c r="A15" s="7" t="s">
        <v>42</v>
      </c>
      <c r="B15" s="7" t="s">
        <v>43</v>
      </c>
      <c r="C15" s="7" t="s">
        <v>19</v>
      </c>
      <c r="D15" s="7" t="s">
        <v>44</v>
      </c>
      <c r="E15" s="7" t="s">
        <v>45</v>
      </c>
      <c r="F15" s="7" t="s">
        <v>22</v>
      </c>
      <c r="G15" s="7">
        <v>221504</v>
      </c>
      <c r="H15" s="7">
        <v>1</v>
      </c>
      <c r="I15" s="13">
        <v>77.5</v>
      </c>
      <c r="J15" s="14">
        <f t="shared" si="0"/>
        <v>46.5</v>
      </c>
      <c r="K15" s="14">
        <v>84.73</v>
      </c>
      <c r="L15" s="14">
        <f t="shared" si="1"/>
        <v>33.892</v>
      </c>
      <c r="M15" s="14">
        <f t="shared" si="2"/>
        <v>80.392</v>
      </c>
      <c r="N15" s="7">
        <v>1</v>
      </c>
      <c r="O15" s="7" t="s">
        <v>23</v>
      </c>
    </row>
    <row r="16" ht="30" customHeight="1" spans="1:15">
      <c r="A16" s="7"/>
      <c r="B16" s="7" t="s">
        <v>46</v>
      </c>
      <c r="C16" s="7" t="s">
        <v>19</v>
      </c>
      <c r="D16" s="7" t="s">
        <v>44</v>
      </c>
      <c r="E16" s="7" t="s">
        <v>45</v>
      </c>
      <c r="F16" s="7" t="s">
        <v>22</v>
      </c>
      <c r="G16" s="8">
        <v>221504</v>
      </c>
      <c r="H16" s="8">
        <v>1</v>
      </c>
      <c r="I16" s="13">
        <v>73.6</v>
      </c>
      <c r="J16" s="14">
        <f t="shared" si="0"/>
        <v>44.16</v>
      </c>
      <c r="K16" s="14">
        <v>79.02</v>
      </c>
      <c r="L16" s="14">
        <f t="shared" si="1"/>
        <v>31.608</v>
      </c>
      <c r="M16" s="14">
        <f t="shared" si="2"/>
        <v>75.768</v>
      </c>
      <c r="N16" s="7">
        <v>2</v>
      </c>
      <c r="O16" s="7"/>
    </row>
    <row r="17" ht="30" customHeight="1" spans="1:15">
      <c r="A17" s="7"/>
      <c r="B17" s="7" t="s">
        <v>47</v>
      </c>
      <c r="C17" s="7" t="s">
        <v>19</v>
      </c>
      <c r="D17" s="7" t="s">
        <v>44</v>
      </c>
      <c r="E17" s="7" t="s">
        <v>45</v>
      </c>
      <c r="F17" s="7" t="s">
        <v>22</v>
      </c>
      <c r="G17" s="8">
        <v>221504</v>
      </c>
      <c r="H17" s="8">
        <v>1</v>
      </c>
      <c r="I17" s="13">
        <v>70.6</v>
      </c>
      <c r="J17" s="14">
        <f t="shared" si="0"/>
        <v>42.36</v>
      </c>
      <c r="K17" s="14">
        <v>80.06</v>
      </c>
      <c r="L17" s="14">
        <f t="shared" si="1"/>
        <v>32.024</v>
      </c>
      <c r="M17" s="14">
        <f t="shared" si="2"/>
        <v>74.384</v>
      </c>
      <c r="N17" s="7">
        <v>3</v>
      </c>
      <c r="O17" s="7"/>
    </row>
    <row r="18" ht="30" customHeight="1" spans="1:15">
      <c r="A18" s="7" t="s">
        <v>48</v>
      </c>
      <c r="B18" s="7" t="s">
        <v>49</v>
      </c>
      <c r="C18" s="7" t="s">
        <v>19</v>
      </c>
      <c r="D18" s="7" t="s">
        <v>50</v>
      </c>
      <c r="E18" s="7" t="s">
        <v>51</v>
      </c>
      <c r="F18" s="7" t="s">
        <v>22</v>
      </c>
      <c r="G18" s="7">
        <v>221505</v>
      </c>
      <c r="H18" s="7">
        <v>1</v>
      </c>
      <c r="I18" s="13">
        <v>79.7</v>
      </c>
      <c r="J18" s="14">
        <f t="shared" si="0"/>
        <v>47.82</v>
      </c>
      <c r="K18" s="14">
        <v>81.84</v>
      </c>
      <c r="L18" s="14">
        <f t="shared" si="1"/>
        <v>32.736</v>
      </c>
      <c r="M18" s="14">
        <f t="shared" si="2"/>
        <v>80.556</v>
      </c>
      <c r="N18" s="7">
        <v>1</v>
      </c>
      <c r="O18" s="7" t="s">
        <v>23</v>
      </c>
    </row>
    <row r="19" ht="30" customHeight="1" spans="1:15">
      <c r="A19" s="7"/>
      <c r="B19" s="7" t="s">
        <v>52</v>
      </c>
      <c r="C19" s="7" t="s">
        <v>26</v>
      </c>
      <c r="D19" s="7" t="s">
        <v>50</v>
      </c>
      <c r="E19" s="7" t="s">
        <v>51</v>
      </c>
      <c r="F19" s="7" t="s">
        <v>22</v>
      </c>
      <c r="G19" s="8">
        <v>221505</v>
      </c>
      <c r="H19" s="8">
        <v>1</v>
      </c>
      <c r="I19" s="13">
        <v>76.8</v>
      </c>
      <c r="J19" s="14">
        <f t="shared" si="0"/>
        <v>46.08</v>
      </c>
      <c r="K19" s="14">
        <v>78.02</v>
      </c>
      <c r="L19" s="14">
        <f t="shared" si="1"/>
        <v>31.208</v>
      </c>
      <c r="M19" s="14">
        <f t="shared" si="2"/>
        <v>77.288</v>
      </c>
      <c r="N19" s="7">
        <v>2</v>
      </c>
      <c r="O19" s="7"/>
    </row>
    <row r="20" ht="30" customHeight="1" spans="1:15">
      <c r="A20" s="7" t="s">
        <v>53</v>
      </c>
      <c r="B20" s="7" t="s">
        <v>54</v>
      </c>
      <c r="C20" s="7" t="s">
        <v>19</v>
      </c>
      <c r="D20" s="7" t="s">
        <v>50</v>
      </c>
      <c r="E20" s="7" t="s">
        <v>51</v>
      </c>
      <c r="F20" s="7" t="s">
        <v>22</v>
      </c>
      <c r="G20" s="8">
        <v>221506</v>
      </c>
      <c r="H20" s="8">
        <v>1</v>
      </c>
      <c r="I20" s="13">
        <v>69</v>
      </c>
      <c r="J20" s="14">
        <f t="shared" si="0"/>
        <v>41.4</v>
      </c>
      <c r="K20" s="14">
        <v>83.86</v>
      </c>
      <c r="L20" s="14">
        <f t="shared" si="1"/>
        <v>33.544</v>
      </c>
      <c r="M20" s="14">
        <f t="shared" si="2"/>
        <v>74.944</v>
      </c>
      <c r="N20" s="7">
        <v>1</v>
      </c>
      <c r="O20" s="7" t="s">
        <v>23</v>
      </c>
    </row>
    <row r="21" ht="30" customHeight="1" spans="1:15">
      <c r="A21" s="7"/>
      <c r="B21" s="7" t="s">
        <v>55</v>
      </c>
      <c r="C21" s="7" t="s">
        <v>19</v>
      </c>
      <c r="D21" s="7" t="s">
        <v>50</v>
      </c>
      <c r="E21" s="7" t="s">
        <v>51</v>
      </c>
      <c r="F21" s="7" t="s">
        <v>22</v>
      </c>
      <c r="G21" s="8">
        <v>221506</v>
      </c>
      <c r="H21" s="8">
        <v>1</v>
      </c>
      <c r="I21" s="13">
        <v>69.7</v>
      </c>
      <c r="J21" s="14">
        <f t="shared" si="0"/>
        <v>41.82</v>
      </c>
      <c r="K21" s="14">
        <v>78.06</v>
      </c>
      <c r="L21" s="14">
        <f t="shared" si="1"/>
        <v>31.224</v>
      </c>
      <c r="M21" s="14">
        <f t="shared" si="2"/>
        <v>73.044</v>
      </c>
      <c r="N21" s="7">
        <v>2</v>
      </c>
      <c r="O21" s="7"/>
    </row>
    <row r="22" ht="30" customHeight="1" spans="1:15">
      <c r="A22" s="7"/>
      <c r="B22" s="7" t="s">
        <v>56</v>
      </c>
      <c r="C22" s="7" t="s">
        <v>26</v>
      </c>
      <c r="D22" s="7" t="s">
        <v>50</v>
      </c>
      <c r="E22" s="7" t="s">
        <v>51</v>
      </c>
      <c r="F22" s="7" t="s">
        <v>22</v>
      </c>
      <c r="G22" s="8">
        <v>221506</v>
      </c>
      <c r="H22" s="8">
        <v>1</v>
      </c>
      <c r="I22" s="13">
        <v>66.4</v>
      </c>
      <c r="J22" s="14">
        <f t="shared" si="0"/>
        <v>39.84</v>
      </c>
      <c r="K22" s="14">
        <v>80.78</v>
      </c>
      <c r="L22" s="14">
        <f t="shared" si="1"/>
        <v>32.312</v>
      </c>
      <c r="M22" s="14">
        <f t="shared" si="2"/>
        <v>72.152</v>
      </c>
      <c r="N22" s="7">
        <v>3</v>
      </c>
      <c r="O22" s="7"/>
    </row>
    <row r="23" ht="30" customHeight="1" spans="1:15">
      <c r="A23" s="7" t="s">
        <v>57</v>
      </c>
      <c r="B23" s="7" t="s">
        <v>58</v>
      </c>
      <c r="C23" s="7" t="s">
        <v>19</v>
      </c>
      <c r="D23" s="7" t="s">
        <v>59</v>
      </c>
      <c r="E23" s="7" t="s">
        <v>60</v>
      </c>
      <c r="F23" s="7" t="s">
        <v>22</v>
      </c>
      <c r="G23" s="8">
        <v>221507</v>
      </c>
      <c r="H23" s="8">
        <v>1</v>
      </c>
      <c r="I23" s="13">
        <v>71.3</v>
      </c>
      <c r="J23" s="14">
        <f t="shared" si="0"/>
        <v>42.78</v>
      </c>
      <c r="K23" s="14">
        <v>82.36</v>
      </c>
      <c r="L23" s="14">
        <f t="shared" si="1"/>
        <v>32.944</v>
      </c>
      <c r="M23" s="14">
        <f t="shared" si="2"/>
        <v>75.724</v>
      </c>
      <c r="N23" s="7">
        <v>1</v>
      </c>
      <c r="O23" s="7" t="s">
        <v>23</v>
      </c>
    </row>
    <row r="24" ht="30" customHeight="1" spans="1:15">
      <c r="A24" s="7"/>
      <c r="B24" s="7" t="s">
        <v>61</v>
      </c>
      <c r="C24" s="7" t="s">
        <v>19</v>
      </c>
      <c r="D24" s="7" t="s">
        <v>59</v>
      </c>
      <c r="E24" s="7" t="s">
        <v>60</v>
      </c>
      <c r="F24" s="7" t="s">
        <v>22</v>
      </c>
      <c r="G24" s="8">
        <v>221507</v>
      </c>
      <c r="H24" s="8">
        <v>1</v>
      </c>
      <c r="I24" s="13">
        <v>71.2</v>
      </c>
      <c r="J24" s="14">
        <f t="shared" si="0"/>
        <v>42.72</v>
      </c>
      <c r="K24" s="14">
        <v>78.84</v>
      </c>
      <c r="L24" s="14">
        <f t="shared" si="1"/>
        <v>31.536</v>
      </c>
      <c r="M24" s="14">
        <f t="shared" si="2"/>
        <v>74.256</v>
      </c>
      <c r="N24" s="7">
        <v>2</v>
      </c>
      <c r="O24" s="7"/>
    </row>
    <row r="25" ht="30" customHeight="1" spans="1:15">
      <c r="A25" s="7" t="s">
        <v>62</v>
      </c>
      <c r="B25" s="7" t="s">
        <v>38</v>
      </c>
      <c r="C25" s="7" t="s">
        <v>26</v>
      </c>
      <c r="D25" s="7" t="s">
        <v>63</v>
      </c>
      <c r="E25" s="7" t="s">
        <v>64</v>
      </c>
      <c r="F25" s="7" t="s">
        <v>22</v>
      </c>
      <c r="G25" s="8">
        <v>221508</v>
      </c>
      <c r="H25" s="8">
        <v>1</v>
      </c>
      <c r="I25" s="13">
        <v>70.7</v>
      </c>
      <c r="J25" s="14">
        <f t="shared" si="0"/>
        <v>42.42</v>
      </c>
      <c r="K25" s="14">
        <v>83.56</v>
      </c>
      <c r="L25" s="14">
        <f t="shared" si="1"/>
        <v>33.424</v>
      </c>
      <c r="M25" s="14">
        <f t="shared" si="2"/>
        <v>75.844</v>
      </c>
      <c r="N25" s="7">
        <v>1</v>
      </c>
      <c r="O25" s="7" t="s">
        <v>23</v>
      </c>
    </row>
    <row r="26" ht="30" customHeight="1" spans="1:15">
      <c r="A26" s="7"/>
      <c r="B26" s="7" t="s">
        <v>65</v>
      </c>
      <c r="C26" s="7" t="s">
        <v>26</v>
      </c>
      <c r="D26" s="7" t="s">
        <v>63</v>
      </c>
      <c r="E26" s="7" t="s">
        <v>64</v>
      </c>
      <c r="F26" s="7" t="s">
        <v>22</v>
      </c>
      <c r="G26" s="8">
        <v>221508</v>
      </c>
      <c r="H26" s="8">
        <v>1</v>
      </c>
      <c r="I26" s="13">
        <v>70.1</v>
      </c>
      <c r="J26" s="14">
        <f t="shared" si="0"/>
        <v>42.06</v>
      </c>
      <c r="K26" s="14">
        <v>83.88</v>
      </c>
      <c r="L26" s="14">
        <f t="shared" si="1"/>
        <v>33.552</v>
      </c>
      <c r="M26" s="14">
        <f t="shared" si="2"/>
        <v>75.612</v>
      </c>
      <c r="N26" s="7">
        <v>2</v>
      </c>
      <c r="O26" s="7"/>
    </row>
    <row r="27" ht="30" customHeight="1" spans="1:15">
      <c r="A27" s="7"/>
      <c r="B27" s="7" t="s">
        <v>66</v>
      </c>
      <c r="C27" s="7" t="s">
        <v>19</v>
      </c>
      <c r="D27" s="7" t="s">
        <v>63</v>
      </c>
      <c r="E27" s="7" t="s">
        <v>64</v>
      </c>
      <c r="F27" s="7" t="s">
        <v>22</v>
      </c>
      <c r="G27" s="8">
        <v>221508</v>
      </c>
      <c r="H27" s="8">
        <v>1</v>
      </c>
      <c r="I27" s="13">
        <v>70.2</v>
      </c>
      <c r="J27" s="14">
        <f t="shared" si="0"/>
        <v>42.12</v>
      </c>
      <c r="K27" s="14">
        <v>77.22</v>
      </c>
      <c r="L27" s="14">
        <f t="shared" si="1"/>
        <v>30.888</v>
      </c>
      <c r="M27" s="14">
        <f t="shared" si="2"/>
        <v>73.008</v>
      </c>
      <c r="N27" s="7">
        <v>3</v>
      </c>
      <c r="O27" s="7"/>
    </row>
    <row r="28" ht="30" customHeight="1" spans="1:15">
      <c r="A28" s="7" t="s">
        <v>67</v>
      </c>
      <c r="B28" s="7" t="s">
        <v>68</v>
      </c>
      <c r="C28" s="7" t="s">
        <v>19</v>
      </c>
      <c r="D28" s="7" t="s">
        <v>69</v>
      </c>
      <c r="E28" s="7" t="s">
        <v>70</v>
      </c>
      <c r="F28" s="7" t="s">
        <v>30</v>
      </c>
      <c r="G28" s="8">
        <v>221509</v>
      </c>
      <c r="H28" s="8">
        <v>1</v>
      </c>
      <c r="I28" s="13">
        <v>62</v>
      </c>
      <c r="J28" s="14">
        <f t="shared" si="0"/>
        <v>37.2</v>
      </c>
      <c r="K28" s="14">
        <v>81.06</v>
      </c>
      <c r="L28" s="14">
        <f t="shared" si="1"/>
        <v>32.424</v>
      </c>
      <c r="M28" s="14">
        <f t="shared" si="2"/>
        <v>69.624</v>
      </c>
      <c r="N28" s="7">
        <v>1</v>
      </c>
      <c r="O28" s="7" t="s">
        <v>23</v>
      </c>
    </row>
    <row r="29" ht="30" customHeight="1" spans="1:15">
      <c r="A29" s="7"/>
      <c r="B29" s="7" t="s">
        <v>71</v>
      </c>
      <c r="C29" s="7" t="s">
        <v>26</v>
      </c>
      <c r="D29" s="7" t="s">
        <v>69</v>
      </c>
      <c r="E29" s="7" t="s">
        <v>70</v>
      </c>
      <c r="F29" s="7" t="s">
        <v>30</v>
      </c>
      <c r="G29" s="8">
        <v>221509</v>
      </c>
      <c r="H29" s="8">
        <v>1</v>
      </c>
      <c r="I29" s="13">
        <v>61.6</v>
      </c>
      <c r="J29" s="14">
        <f t="shared" si="0"/>
        <v>36.96</v>
      </c>
      <c r="K29" s="14">
        <v>77.36</v>
      </c>
      <c r="L29" s="14">
        <f t="shared" si="1"/>
        <v>30.944</v>
      </c>
      <c r="M29" s="14">
        <f t="shared" si="2"/>
        <v>67.904</v>
      </c>
      <c r="N29" s="7">
        <v>2</v>
      </c>
      <c r="O29" s="7"/>
    </row>
    <row r="30" ht="30" customHeight="1" spans="1:15">
      <c r="A30" s="7"/>
      <c r="B30" s="7" t="s">
        <v>72</v>
      </c>
      <c r="C30" s="7" t="s">
        <v>26</v>
      </c>
      <c r="D30" s="7" t="s">
        <v>69</v>
      </c>
      <c r="E30" s="7" t="s">
        <v>70</v>
      </c>
      <c r="F30" s="7" t="s">
        <v>30</v>
      </c>
      <c r="G30" s="7">
        <v>221509</v>
      </c>
      <c r="H30" s="7">
        <v>1</v>
      </c>
      <c r="I30" s="13">
        <v>62.6</v>
      </c>
      <c r="J30" s="14">
        <f t="shared" si="0"/>
        <v>37.56</v>
      </c>
      <c r="K30" s="14">
        <v>73.2</v>
      </c>
      <c r="L30" s="14">
        <f t="shared" si="1"/>
        <v>29.28</v>
      </c>
      <c r="M30" s="14">
        <f t="shared" si="2"/>
        <v>66.84</v>
      </c>
      <c r="N30" s="7">
        <v>3</v>
      </c>
      <c r="O30" s="7"/>
    </row>
    <row r="31" ht="30" customHeight="1" spans="1:15">
      <c r="A31" s="7" t="s">
        <v>73</v>
      </c>
      <c r="B31" s="7" t="s">
        <v>74</v>
      </c>
      <c r="C31" s="7" t="s">
        <v>19</v>
      </c>
      <c r="D31" s="7" t="s">
        <v>75</v>
      </c>
      <c r="E31" s="7" t="s">
        <v>76</v>
      </c>
      <c r="F31" s="7" t="s">
        <v>30</v>
      </c>
      <c r="G31" s="8">
        <v>221510</v>
      </c>
      <c r="H31" s="8">
        <v>1</v>
      </c>
      <c r="I31" s="13">
        <v>60.2</v>
      </c>
      <c r="J31" s="14">
        <f t="shared" si="0"/>
        <v>36.12</v>
      </c>
      <c r="K31" s="14">
        <v>77.06</v>
      </c>
      <c r="L31" s="14">
        <f t="shared" si="1"/>
        <v>30.824</v>
      </c>
      <c r="M31" s="14">
        <f t="shared" si="2"/>
        <v>66.944</v>
      </c>
      <c r="N31" s="7">
        <v>1</v>
      </c>
      <c r="O31" s="7" t="s">
        <v>23</v>
      </c>
    </row>
    <row r="32" ht="30" customHeight="1" spans="1:15">
      <c r="A32" s="7"/>
      <c r="B32" s="7" t="s">
        <v>77</v>
      </c>
      <c r="C32" s="7" t="s">
        <v>19</v>
      </c>
      <c r="D32" s="7" t="s">
        <v>75</v>
      </c>
      <c r="E32" s="7" t="s">
        <v>76</v>
      </c>
      <c r="F32" s="7" t="s">
        <v>30</v>
      </c>
      <c r="G32" s="8">
        <v>221510</v>
      </c>
      <c r="H32" s="8">
        <v>1</v>
      </c>
      <c r="I32" s="13">
        <v>56.2</v>
      </c>
      <c r="J32" s="14">
        <f t="shared" si="0"/>
        <v>33.72</v>
      </c>
      <c r="K32" s="14">
        <v>78.36</v>
      </c>
      <c r="L32" s="14">
        <f t="shared" si="1"/>
        <v>31.344</v>
      </c>
      <c r="M32" s="14">
        <f t="shared" si="2"/>
        <v>65.064</v>
      </c>
      <c r="N32" s="7">
        <v>2</v>
      </c>
      <c r="O32" s="7"/>
    </row>
    <row r="33" ht="30" customHeight="1" spans="1:15">
      <c r="A33" s="7"/>
      <c r="B33" s="7" t="s">
        <v>78</v>
      </c>
      <c r="C33" s="7" t="s">
        <v>26</v>
      </c>
      <c r="D33" s="7" t="s">
        <v>75</v>
      </c>
      <c r="E33" s="7" t="s">
        <v>76</v>
      </c>
      <c r="F33" s="7" t="s">
        <v>30</v>
      </c>
      <c r="G33" s="8">
        <v>221510</v>
      </c>
      <c r="H33" s="8">
        <v>1</v>
      </c>
      <c r="I33" s="13">
        <v>55.4</v>
      </c>
      <c r="J33" s="14">
        <f t="shared" si="0"/>
        <v>33.24</v>
      </c>
      <c r="K33" s="14">
        <v>74.18</v>
      </c>
      <c r="L33" s="14">
        <f t="shared" si="1"/>
        <v>29.672</v>
      </c>
      <c r="M33" s="14">
        <f t="shared" si="2"/>
        <v>62.912</v>
      </c>
      <c r="N33" s="7">
        <v>3</v>
      </c>
      <c r="O33" s="7"/>
    </row>
    <row r="34" ht="30" customHeight="1" spans="1:15">
      <c r="A34" s="7" t="s">
        <v>79</v>
      </c>
      <c r="B34" s="7" t="s">
        <v>80</v>
      </c>
      <c r="C34" s="7" t="s">
        <v>26</v>
      </c>
      <c r="D34" s="7" t="s">
        <v>75</v>
      </c>
      <c r="E34" s="7" t="s">
        <v>76</v>
      </c>
      <c r="F34" s="7" t="s">
        <v>22</v>
      </c>
      <c r="G34" s="8">
        <v>221511</v>
      </c>
      <c r="H34" s="8">
        <v>1</v>
      </c>
      <c r="I34" s="13">
        <v>61.6</v>
      </c>
      <c r="J34" s="14">
        <f t="shared" si="0"/>
        <v>36.96</v>
      </c>
      <c r="K34" s="14">
        <v>78.86</v>
      </c>
      <c r="L34" s="14">
        <f t="shared" si="1"/>
        <v>31.544</v>
      </c>
      <c r="M34" s="14">
        <f t="shared" si="2"/>
        <v>68.504</v>
      </c>
      <c r="N34" s="7">
        <v>1</v>
      </c>
      <c r="O34" s="7" t="s">
        <v>23</v>
      </c>
    </row>
    <row r="35" ht="30" customHeight="1" spans="1:15">
      <c r="A35" s="7"/>
      <c r="B35" s="7" t="s">
        <v>81</v>
      </c>
      <c r="C35" s="7" t="s">
        <v>26</v>
      </c>
      <c r="D35" s="7" t="s">
        <v>75</v>
      </c>
      <c r="E35" s="7" t="s">
        <v>76</v>
      </c>
      <c r="F35" s="7" t="s">
        <v>22</v>
      </c>
      <c r="G35" s="8">
        <v>221511</v>
      </c>
      <c r="H35" s="8">
        <v>1</v>
      </c>
      <c r="I35" s="13">
        <v>61.5</v>
      </c>
      <c r="J35" s="14">
        <f t="shared" si="0"/>
        <v>36.9</v>
      </c>
      <c r="K35" s="14">
        <v>76.8</v>
      </c>
      <c r="L35" s="14">
        <f t="shared" si="1"/>
        <v>30.72</v>
      </c>
      <c r="M35" s="14">
        <f t="shared" si="2"/>
        <v>67.62</v>
      </c>
      <c r="N35" s="7">
        <v>2</v>
      </c>
      <c r="O35" s="7"/>
    </row>
    <row r="36" ht="30" customHeight="1" spans="1:15">
      <c r="A36" s="7" t="s">
        <v>82</v>
      </c>
      <c r="B36" s="7" t="s">
        <v>83</v>
      </c>
      <c r="C36" s="7" t="s">
        <v>26</v>
      </c>
      <c r="D36" s="7" t="s">
        <v>84</v>
      </c>
      <c r="E36" s="7" t="s">
        <v>85</v>
      </c>
      <c r="F36" s="7" t="s">
        <v>30</v>
      </c>
      <c r="G36" s="8">
        <v>221512</v>
      </c>
      <c r="H36" s="8">
        <v>1</v>
      </c>
      <c r="I36" s="13">
        <v>53.5</v>
      </c>
      <c r="J36" s="14">
        <f t="shared" si="0"/>
        <v>32.1</v>
      </c>
      <c r="K36" s="14">
        <v>74.26</v>
      </c>
      <c r="L36" s="14">
        <f t="shared" si="1"/>
        <v>29.704</v>
      </c>
      <c r="M36" s="14">
        <f t="shared" si="2"/>
        <v>61.804</v>
      </c>
      <c r="N36" s="7">
        <v>1</v>
      </c>
      <c r="O36" s="7" t="s">
        <v>23</v>
      </c>
    </row>
    <row r="37" ht="30" customHeight="1" spans="1:15">
      <c r="A37" s="7"/>
      <c r="B37" s="7" t="s">
        <v>86</v>
      </c>
      <c r="C37" s="7" t="s">
        <v>19</v>
      </c>
      <c r="D37" s="7" t="s">
        <v>84</v>
      </c>
      <c r="E37" s="7" t="s">
        <v>85</v>
      </c>
      <c r="F37" s="7" t="s">
        <v>30</v>
      </c>
      <c r="G37" s="8">
        <v>221512</v>
      </c>
      <c r="H37" s="8">
        <v>1</v>
      </c>
      <c r="I37" s="13">
        <v>52.8</v>
      </c>
      <c r="J37" s="14">
        <f t="shared" ref="J37:J68" si="3">I37*0.6</f>
        <v>31.68</v>
      </c>
      <c r="K37" s="14">
        <v>74</v>
      </c>
      <c r="L37" s="14">
        <f t="shared" ref="L37:L68" si="4">K37*0.4</f>
        <v>29.6</v>
      </c>
      <c r="M37" s="14">
        <f t="shared" ref="M37:M68" si="5">J37+L37</f>
        <v>61.28</v>
      </c>
      <c r="N37" s="7">
        <v>2</v>
      </c>
      <c r="O37" s="7"/>
    </row>
    <row r="38" ht="30" customHeight="1" spans="1:15">
      <c r="A38" s="7"/>
      <c r="B38" s="7" t="s">
        <v>87</v>
      </c>
      <c r="C38" s="7" t="s">
        <v>19</v>
      </c>
      <c r="D38" s="7" t="s">
        <v>84</v>
      </c>
      <c r="E38" s="7" t="s">
        <v>85</v>
      </c>
      <c r="F38" s="7" t="s">
        <v>30</v>
      </c>
      <c r="G38" s="8">
        <v>221512</v>
      </c>
      <c r="H38" s="8">
        <v>1</v>
      </c>
      <c r="I38" s="13">
        <v>51.1</v>
      </c>
      <c r="J38" s="14">
        <f t="shared" si="3"/>
        <v>30.66</v>
      </c>
      <c r="K38" s="14">
        <v>72.5</v>
      </c>
      <c r="L38" s="14">
        <f t="shared" si="4"/>
        <v>29</v>
      </c>
      <c r="M38" s="14">
        <f t="shared" si="5"/>
        <v>59.66</v>
      </c>
      <c r="N38" s="7">
        <v>3</v>
      </c>
      <c r="O38" s="7"/>
    </row>
    <row r="39" ht="30" customHeight="1" spans="1:15">
      <c r="A39" s="7" t="s">
        <v>88</v>
      </c>
      <c r="B39" s="7" t="s">
        <v>89</v>
      </c>
      <c r="C39" s="7" t="s">
        <v>26</v>
      </c>
      <c r="D39" s="7" t="s">
        <v>90</v>
      </c>
      <c r="E39" s="7" t="s">
        <v>85</v>
      </c>
      <c r="F39" s="7" t="s">
        <v>22</v>
      </c>
      <c r="G39" s="8">
        <v>221513</v>
      </c>
      <c r="H39" s="8">
        <v>1</v>
      </c>
      <c r="I39" s="13">
        <v>76.9</v>
      </c>
      <c r="J39" s="14">
        <f t="shared" si="3"/>
        <v>46.14</v>
      </c>
      <c r="K39" s="14">
        <v>78.44</v>
      </c>
      <c r="L39" s="14">
        <f t="shared" si="4"/>
        <v>31.376</v>
      </c>
      <c r="M39" s="14">
        <f t="shared" si="5"/>
        <v>77.516</v>
      </c>
      <c r="N39" s="7">
        <v>1</v>
      </c>
      <c r="O39" s="7" t="s">
        <v>23</v>
      </c>
    </row>
    <row r="40" ht="30" customHeight="1" spans="1:15">
      <c r="A40" s="7"/>
      <c r="B40" s="7" t="s">
        <v>91</v>
      </c>
      <c r="C40" s="7" t="s">
        <v>19</v>
      </c>
      <c r="D40" s="7" t="s">
        <v>90</v>
      </c>
      <c r="E40" s="7" t="s">
        <v>85</v>
      </c>
      <c r="F40" s="7" t="s">
        <v>22</v>
      </c>
      <c r="G40" s="8">
        <v>221513</v>
      </c>
      <c r="H40" s="8">
        <v>1</v>
      </c>
      <c r="I40" s="13">
        <v>69.1</v>
      </c>
      <c r="J40" s="14">
        <f t="shared" si="3"/>
        <v>41.46</v>
      </c>
      <c r="K40" s="14">
        <v>80.82</v>
      </c>
      <c r="L40" s="14">
        <f t="shared" si="4"/>
        <v>32.328</v>
      </c>
      <c r="M40" s="14">
        <f t="shared" si="5"/>
        <v>73.788</v>
      </c>
      <c r="N40" s="7">
        <v>2</v>
      </c>
      <c r="O40" s="7"/>
    </row>
    <row r="41" ht="30" customHeight="1" spans="1:15">
      <c r="A41" s="7"/>
      <c r="B41" s="7" t="s">
        <v>92</v>
      </c>
      <c r="C41" s="7" t="s">
        <v>26</v>
      </c>
      <c r="D41" s="7" t="s">
        <v>90</v>
      </c>
      <c r="E41" s="7" t="s">
        <v>85</v>
      </c>
      <c r="F41" s="7" t="s">
        <v>22</v>
      </c>
      <c r="G41" s="8">
        <v>221513</v>
      </c>
      <c r="H41" s="8">
        <v>1</v>
      </c>
      <c r="I41" s="13">
        <v>69.1</v>
      </c>
      <c r="J41" s="14">
        <f t="shared" si="3"/>
        <v>41.46</v>
      </c>
      <c r="K41" s="14">
        <v>79.96</v>
      </c>
      <c r="L41" s="14">
        <f t="shared" si="4"/>
        <v>31.984</v>
      </c>
      <c r="M41" s="14">
        <f t="shared" si="5"/>
        <v>73.444</v>
      </c>
      <c r="N41" s="7">
        <v>3</v>
      </c>
      <c r="O41" s="7"/>
    </row>
    <row r="42" ht="30" customHeight="1" spans="1:15">
      <c r="A42" s="7"/>
      <c r="B42" s="7" t="s">
        <v>93</v>
      </c>
      <c r="C42" s="7" t="s">
        <v>26</v>
      </c>
      <c r="D42" s="7" t="s">
        <v>90</v>
      </c>
      <c r="E42" s="7" t="s">
        <v>85</v>
      </c>
      <c r="F42" s="7" t="s">
        <v>22</v>
      </c>
      <c r="G42" s="8">
        <v>221513</v>
      </c>
      <c r="H42" s="8">
        <v>1</v>
      </c>
      <c r="I42" s="13">
        <v>70.6</v>
      </c>
      <c r="J42" s="14">
        <f t="shared" si="3"/>
        <v>42.36</v>
      </c>
      <c r="K42" s="14">
        <v>77.66</v>
      </c>
      <c r="L42" s="14">
        <f t="shared" si="4"/>
        <v>31.064</v>
      </c>
      <c r="M42" s="14">
        <f t="shared" si="5"/>
        <v>73.424</v>
      </c>
      <c r="N42" s="7">
        <v>4</v>
      </c>
      <c r="O42" s="7"/>
    </row>
    <row r="43" ht="30" customHeight="1" spans="1:15">
      <c r="A43" s="7" t="s">
        <v>94</v>
      </c>
      <c r="B43" s="7" t="s">
        <v>95</v>
      </c>
      <c r="C43" s="7" t="s">
        <v>19</v>
      </c>
      <c r="D43" s="7" t="s">
        <v>96</v>
      </c>
      <c r="E43" s="7" t="s">
        <v>97</v>
      </c>
      <c r="F43" s="7" t="s">
        <v>22</v>
      </c>
      <c r="G43" s="8">
        <v>221514</v>
      </c>
      <c r="H43" s="8">
        <v>1</v>
      </c>
      <c r="I43" s="13">
        <v>57.3</v>
      </c>
      <c r="J43" s="14">
        <f t="shared" si="3"/>
        <v>34.38</v>
      </c>
      <c r="K43" s="14">
        <v>75</v>
      </c>
      <c r="L43" s="14">
        <f t="shared" si="4"/>
        <v>30</v>
      </c>
      <c r="M43" s="14">
        <f t="shared" si="5"/>
        <v>64.38</v>
      </c>
      <c r="N43" s="7">
        <v>1</v>
      </c>
      <c r="O43" s="7" t="s">
        <v>23</v>
      </c>
    </row>
    <row r="44" ht="30" customHeight="1" spans="1:15">
      <c r="A44" s="7"/>
      <c r="B44" s="7" t="s">
        <v>98</v>
      </c>
      <c r="C44" s="7" t="s">
        <v>26</v>
      </c>
      <c r="D44" s="7" t="s">
        <v>96</v>
      </c>
      <c r="E44" s="7" t="s">
        <v>97</v>
      </c>
      <c r="F44" s="7" t="s">
        <v>22</v>
      </c>
      <c r="G44" s="8">
        <v>221514</v>
      </c>
      <c r="H44" s="8">
        <v>1</v>
      </c>
      <c r="I44" s="13">
        <v>47.6</v>
      </c>
      <c r="J44" s="14">
        <f t="shared" si="3"/>
        <v>28.56</v>
      </c>
      <c r="K44" s="14">
        <v>77.26</v>
      </c>
      <c r="L44" s="14">
        <f t="shared" si="4"/>
        <v>30.904</v>
      </c>
      <c r="M44" s="14">
        <f t="shared" si="5"/>
        <v>59.464</v>
      </c>
      <c r="N44" s="7">
        <v>2</v>
      </c>
      <c r="O44" s="7"/>
    </row>
    <row r="45" ht="30" customHeight="1" spans="1:15">
      <c r="A45" s="7" t="s">
        <v>99</v>
      </c>
      <c r="B45" s="7" t="s">
        <v>100</v>
      </c>
      <c r="C45" s="7" t="s">
        <v>19</v>
      </c>
      <c r="D45" s="7" t="s">
        <v>101</v>
      </c>
      <c r="E45" s="7" t="s">
        <v>102</v>
      </c>
      <c r="F45" s="7" t="s">
        <v>30</v>
      </c>
      <c r="G45" s="8">
        <v>221515</v>
      </c>
      <c r="H45" s="8">
        <v>1</v>
      </c>
      <c r="I45" s="13">
        <v>67.8</v>
      </c>
      <c r="J45" s="14">
        <f t="shared" si="3"/>
        <v>40.68</v>
      </c>
      <c r="K45" s="14">
        <v>82.92</v>
      </c>
      <c r="L45" s="14">
        <f t="shared" si="4"/>
        <v>33.168</v>
      </c>
      <c r="M45" s="14">
        <f t="shared" si="5"/>
        <v>73.848</v>
      </c>
      <c r="N45" s="7">
        <v>1</v>
      </c>
      <c r="O45" s="7" t="s">
        <v>23</v>
      </c>
    </row>
    <row r="46" ht="30" customHeight="1" spans="1:15">
      <c r="A46" s="7"/>
      <c r="B46" s="7" t="s">
        <v>103</v>
      </c>
      <c r="C46" s="7" t="s">
        <v>19</v>
      </c>
      <c r="D46" s="7" t="s">
        <v>101</v>
      </c>
      <c r="E46" s="7" t="s">
        <v>102</v>
      </c>
      <c r="F46" s="7" t="s">
        <v>30</v>
      </c>
      <c r="G46" s="8">
        <v>221515</v>
      </c>
      <c r="H46" s="8">
        <v>1</v>
      </c>
      <c r="I46" s="13">
        <v>69.3</v>
      </c>
      <c r="J46" s="14">
        <f t="shared" si="3"/>
        <v>41.58</v>
      </c>
      <c r="K46" s="14">
        <v>79.9</v>
      </c>
      <c r="L46" s="14">
        <f t="shared" si="4"/>
        <v>31.96</v>
      </c>
      <c r="M46" s="14">
        <f t="shared" si="5"/>
        <v>73.54</v>
      </c>
      <c r="N46" s="7">
        <v>2</v>
      </c>
      <c r="O46" s="7"/>
    </row>
    <row r="47" ht="30" customHeight="1" spans="1:15">
      <c r="A47" s="7"/>
      <c r="B47" s="7" t="s">
        <v>104</v>
      </c>
      <c r="C47" s="7" t="s">
        <v>26</v>
      </c>
      <c r="D47" s="7" t="s">
        <v>101</v>
      </c>
      <c r="E47" s="7" t="s">
        <v>102</v>
      </c>
      <c r="F47" s="7" t="s">
        <v>30</v>
      </c>
      <c r="G47" s="8">
        <v>221515</v>
      </c>
      <c r="H47" s="8">
        <v>1</v>
      </c>
      <c r="I47" s="13">
        <v>64.3</v>
      </c>
      <c r="J47" s="14">
        <f t="shared" si="3"/>
        <v>38.58</v>
      </c>
      <c r="K47" s="14">
        <v>79.6</v>
      </c>
      <c r="L47" s="14">
        <f t="shared" si="4"/>
        <v>31.84</v>
      </c>
      <c r="M47" s="14">
        <f t="shared" si="5"/>
        <v>70.42</v>
      </c>
      <c r="N47" s="7">
        <v>3</v>
      </c>
      <c r="O47" s="7"/>
    </row>
    <row r="48" ht="30" customHeight="1" spans="1:15">
      <c r="A48" s="7" t="s">
        <v>105</v>
      </c>
      <c r="B48" s="7" t="s">
        <v>106</v>
      </c>
      <c r="C48" s="7" t="s">
        <v>26</v>
      </c>
      <c r="D48" s="7" t="s">
        <v>107</v>
      </c>
      <c r="E48" s="7" t="s">
        <v>108</v>
      </c>
      <c r="F48" s="7" t="s">
        <v>22</v>
      </c>
      <c r="G48" s="8">
        <v>221516</v>
      </c>
      <c r="H48" s="8">
        <v>1</v>
      </c>
      <c r="I48" s="13">
        <v>71.9</v>
      </c>
      <c r="J48" s="14">
        <f t="shared" si="3"/>
        <v>43.14</v>
      </c>
      <c r="K48" s="14">
        <v>81.14</v>
      </c>
      <c r="L48" s="14">
        <f t="shared" si="4"/>
        <v>32.456</v>
      </c>
      <c r="M48" s="14">
        <f t="shared" si="5"/>
        <v>75.596</v>
      </c>
      <c r="N48" s="7">
        <v>1</v>
      </c>
      <c r="O48" s="7" t="s">
        <v>23</v>
      </c>
    </row>
    <row r="49" ht="30" customHeight="1" spans="1:15">
      <c r="A49" s="7"/>
      <c r="B49" s="7" t="s">
        <v>109</v>
      </c>
      <c r="C49" s="7" t="s">
        <v>19</v>
      </c>
      <c r="D49" s="7" t="s">
        <v>107</v>
      </c>
      <c r="E49" s="7" t="s">
        <v>108</v>
      </c>
      <c r="F49" s="7" t="s">
        <v>22</v>
      </c>
      <c r="G49" s="8">
        <v>221516</v>
      </c>
      <c r="H49" s="8">
        <v>1</v>
      </c>
      <c r="I49" s="13">
        <v>71.8</v>
      </c>
      <c r="J49" s="14">
        <f t="shared" si="3"/>
        <v>43.08</v>
      </c>
      <c r="K49" s="14">
        <v>79.06</v>
      </c>
      <c r="L49" s="14">
        <f t="shared" si="4"/>
        <v>31.624</v>
      </c>
      <c r="M49" s="14">
        <f t="shared" si="5"/>
        <v>74.704</v>
      </c>
      <c r="N49" s="7">
        <v>2</v>
      </c>
      <c r="O49" s="7"/>
    </row>
    <row r="50" ht="30" customHeight="1" spans="1:15">
      <c r="A50" s="7"/>
      <c r="B50" s="7" t="s">
        <v>110</v>
      </c>
      <c r="C50" s="7" t="s">
        <v>26</v>
      </c>
      <c r="D50" s="7" t="s">
        <v>107</v>
      </c>
      <c r="E50" s="7" t="s">
        <v>108</v>
      </c>
      <c r="F50" s="7" t="s">
        <v>22</v>
      </c>
      <c r="G50" s="8">
        <v>221516</v>
      </c>
      <c r="H50" s="8">
        <v>1</v>
      </c>
      <c r="I50" s="13">
        <v>72.8</v>
      </c>
      <c r="J50" s="14">
        <f t="shared" si="3"/>
        <v>43.68</v>
      </c>
      <c r="K50" s="14">
        <v>74</v>
      </c>
      <c r="L50" s="14">
        <f t="shared" si="4"/>
        <v>29.6</v>
      </c>
      <c r="M50" s="14">
        <f t="shared" si="5"/>
        <v>73.28</v>
      </c>
      <c r="N50" s="7">
        <v>3</v>
      </c>
      <c r="O50" s="7"/>
    </row>
    <row r="51" ht="30" customHeight="1" spans="1:15">
      <c r="A51" s="7" t="s">
        <v>111</v>
      </c>
      <c r="B51" s="7" t="s">
        <v>112</v>
      </c>
      <c r="C51" s="7" t="s">
        <v>19</v>
      </c>
      <c r="D51" s="7" t="s">
        <v>113</v>
      </c>
      <c r="E51" s="7" t="s">
        <v>114</v>
      </c>
      <c r="F51" s="7" t="s">
        <v>22</v>
      </c>
      <c r="G51" s="8">
        <v>221517</v>
      </c>
      <c r="H51" s="8">
        <v>1</v>
      </c>
      <c r="I51" s="13">
        <v>69.5</v>
      </c>
      <c r="J51" s="14">
        <f t="shared" si="3"/>
        <v>41.7</v>
      </c>
      <c r="K51" s="14">
        <v>82.3</v>
      </c>
      <c r="L51" s="14">
        <f t="shared" si="4"/>
        <v>32.92</v>
      </c>
      <c r="M51" s="14">
        <f t="shared" si="5"/>
        <v>74.62</v>
      </c>
      <c r="N51" s="7">
        <v>1</v>
      </c>
      <c r="O51" s="7" t="s">
        <v>23</v>
      </c>
    </row>
    <row r="52" ht="30" customHeight="1" spans="1:15">
      <c r="A52" s="7"/>
      <c r="B52" s="7" t="s">
        <v>115</v>
      </c>
      <c r="C52" s="7" t="s">
        <v>19</v>
      </c>
      <c r="D52" s="7" t="s">
        <v>113</v>
      </c>
      <c r="E52" s="7" t="s">
        <v>114</v>
      </c>
      <c r="F52" s="7" t="s">
        <v>22</v>
      </c>
      <c r="G52" s="8">
        <v>221517</v>
      </c>
      <c r="H52" s="8">
        <v>1</v>
      </c>
      <c r="I52" s="13">
        <v>68.5</v>
      </c>
      <c r="J52" s="14">
        <f t="shared" si="3"/>
        <v>41.1</v>
      </c>
      <c r="K52" s="14">
        <v>81.26</v>
      </c>
      <c r="L52" s="14">
        <f t="shared" si="4"/>
        <v>32.504</v>
      </c>
      <c r="M52" s="14">
        <f t="shared" si="5"/>
        <v>73.604</v>
      </c>
      <c r="N52" s="7">
        <v>2</v>
      </c>
      <c r="O52" s="7"/>
    </row>
    <row r="53" ht="30" customHeight="1" spans="1:15">
      <c r="A53" s="7"/>
      <c r="B53" s="7" t="s">
        <v>116</v>
      </c>
      <c r="C53" s="7" t="s">
        <v>19</v>
      </c>
      <c r="D53" s="7" t="s">
        <v>113</v>
      </c>
      <c r="E53" s="7" t="s">
        <v>114</v>
      </c>
      <c r="F53" s="7" t="s">
        <v>22</v>
      </c>
      <c r="G53" s="8">
        <v>221517</v>
      </c>
      <c r="H53" s="8">
        <v>1</v>
      </c>
      <c r="I53" s="13">
        <v>65.1</v>
      </c>
      <c r="J53" s="14">
        <f t="shared" si="3"/>
        <v>39.06</v>
      </c>
      <c r="K53" s="14">
        <v>82</v>
      </c>
      <c r="L53" s="14">
        <f t="shared" si="4"/>
        <v>32.8</v>
      </c>
      <c r="M53" s="14">
        <f t="shared" si="5"/>
        <v>71.86</v>
      </c>
      <c r="N53" s="7">
        <v>3</v>
      </c>
      <c r="O53" s="7"/>
    </row>
    <row r="54" ht="30" customHeight="1" spans="1:15">
      <c r="A54" s="7" t="s">
        <v>117</v>
      </c>
      <c r="B54" s="7" t="s">
        <v>118</v>
      </c>
      <c r="C54" s="7" t="s">
        <v>19</v>
      </c>
      <c r="D54" s="7" t="s">
        <v>113</v>
      </c>
      <c r="E54" s="7" t="s">
        <v>114</v>
      </c>
      <c r="F54" s="7" t="s">
        <v>119</v>
      </c>
      <c r="G54" s="8">
        <v>221518</v>
      </c>
      <c r="H54" s="8">
        <v>2</v>
      </c>
      <c r="I54" s="13">
        <v>78</v>
      </c>
      <c r="J54" s="14">
        <f t="shared" si="3"/>
        <v>46.8</v>
      </c>
      <c r="K54" s="14">
        <v>84.04</v>
      </c>
      <c r="L54" s="14">
        <f t="shared" si="4"/>
        <v>33.616</v>
      </c>
      <c r="M54" s="14">
        <f t="shared" si="5"/>
        <v>80.416</v>
      </c>
      <c r="N54" s="7">
        <v>1</v>
      </c>
      <c r="O54" s="7" t="s">
        <v>23</v>
      </c>
    </row>
    <row r="55" ht="30" customHeight="1" spans="1:15">
      <c r="A55" s="7" t="s">
        <v>120</v>
      </c>
      <c r="B55" s="7" t="s">
        <v>121</v>
      </c>
      <c r="C55" s="7" t="s">
        <v>19</v>
      </c>
      <c r="D55" s="7" t="s">
        <v>113</v>
      </c>
      <c r="E55" s="7" t="s">
        <v>114</v>
      </c>
      <c r="F55" s="7" t="s">
        <v>119</v>
      </c>
      <c r="G55" s="8">
        <v>221518</v>
      </c>
      <c r="H55" s="8">
        <v>2</v>
      </c>
      <c r="I55" s="13">
        <v>56</v>
      </c>
      <c r="J55" s="14">
        <f t="shared" si="3"/>
        <v>33.6</v>
      </c>
      <c r="K55" s="14">
        <v>85.8</v>
      </c>
      <c r="L55" s="14">
        <f t="shared" si="4"/>
        <v>34.32</v>
      </c>
      <c r="M55" s="14">
        <f t="shared" si="5"/>
        <v>67.92</v>
      </c>
      <c r="N55" s="7">
        <v>2</v>
      </c>
      <c r="O55" s="7" t="s">
        <v>23</v>
      </c>
    </row>
    <row r="56" ht="30" customHeight="1" spans="1:15">
      <c r="A56" s="7"/>
      <c r="B56" s="7" t="s">
        <v>122</v>
      </c>
      <c r="C56" s="7" t="s">
        <v>19</v>
      </c>
      <c r="D56" s="7" t="s">
        <v>113</v>
      </c>
      <c r="E56" s="7" t="s">
        <v>114</v>
      </c>
      <c r="F56" s="7" t="s">
        <v>119</v>
      </c>
      <c r="G56" s="8">
        <v>221518</v>
      </c>
      <c r="H56" s="8">
        <v>2</v>
      </c>
      <c r="I56" s="13">
        <v>54</v>
      </c>
      <c r="J56" s="14">
        <f t="shared" si="3"/>
        <v>32.4</v>
      </c>
      <c r="K56" s="14">
        <v>69.8</v>
      </c>
      <c r="L56" s="14">
        <f t="shared" si="4"/>
        <v>27.92</v>
      </c>
      <c r="M56" s="14">
        <f t="shared" si="5"/>
        <v>60.32</v>
      </c>
      <c r="N56" s="7">
        <v>3</v>
      </c>
      <c r="O56" s="7"/>
    </row>
    <row r="57" ht="30" customHeight="1" spans="1:15">
      <c r="A57" s="7"/>
      <c r="B57" s="7" t="s">
        <v>123</v>
      </c>
      <c r="C57" s="7" t="s">
        <v>26</v>
      </c>
      <c r="D57" s="7" t="s">
        <v>113</v>
      </c>
      <c r="E57" s="7" t="s">
        <v>114</v>
      </c>
      <c r="F57" s="7" t="s">
        <v>119</v>
      </c>
      <c r="G57" s="8">
        <v>221518</v>
      </c>
      <c r="H57" s="8">
        <v>2</v>
      </c>
      <c r="I57" s="13">
        <v>45</v>
      </c>
      <c r="J57" s="14">
        <f t="shared" si="3"/>
        <v>27</v>
      </c>
      <c r="K57" s="14">
        <v>71.22</v>
      </c>
      <c r="L57" s="14">
        <f t="shared" si="4"/>
        <v>28.488</v>
      </c>
      <c r="M57" s="14">
        <f t="shared" si="5"/>
        <v>55.488</v>
      </c>
      <c r="N57" s="7">
        <v>4</v>
      </c>
      <c r="O57" s="7"/>
    </row>
    <row r="58" ht="30" customHeight="1" spans="1:15">
      <c r="A58" s="7" t="s">
        <v>124</v>
      </c>
      <c r="B58" s="7" t="s">
        <v>125</v>
      </c>
      <c r="C58" s="7" t="s">
        <v>19</v>
      </c>
      <c r="D58" s="7" t="s">
        <v>126</v>
      </c>
      <c r="E58" s="7" t="s">
        <v>114</v>
      </c>
      <c r="F58" s="7" t="s">
        <v>127</v>
      </c>
      <c r="G58" s="8">
        <v>221519</v>
      </c>
      <c r="H58" s="8">
        <v>1</v>
      </c>
      <c r="I58" s="13">
        <v>46</v>
      </c>
      <c r="J58" s="14">
        <f t="shared" si="3"/>
        <v>27.6</v>
      </c>
      <c r="K58" s="14">
        <v>78.24</v>
      </c>
      <c r="L58" s="14">
        <f t="shared" si="4"/>
        <v>31.296</v>
      </c>
      <c r="M58" s="14">
        <f t="shared" si="5"/>
        <v>58.896</v>
      </c>
      <c r="N58" s="7">
        <v>1</v>
      </c>
      <c r="O58" s="7" t="s">
        <v>23</v>
      </c>
    </row>
    <row r="59" ht="30" customHeight="1" spans="1:15">
      <c r="A59" s="7"/>
      <c r="B59" s="7" t="s">
        <v>128</v>
      </c>
      <c r="C59" s="7" t="s">
        <v>19</v>
      </c>
      <c r="D59" s="7" t="s">
        <v>126</v>
      </c>
      <c r="E59" s="7" t="s">
        <v>114</v>
      </c>
      <c r="F59" s="7" t="s">
        <v>127</v>
      </c>
      <c r="G59" s="8">
        <v>221519</v>
      </c>
      <c r="H59" s="8">
        <v>1</v>
      </c>
      <c r="I59" s="13">
        <v>42</v>
      </c>
      <c r="J59" s="14">
        <f t="shared" si="3"/>
        <v>25.2</v>
      </c>
      <c r="K59" s="14">
        <v>78.84</v>
      </c>
      <c r="L59" s="14">
        <f t="shared" si="4"/>
        <v>31.536</v>
      </c>
      <c r="M59" s="14">
        <f t="shared" si="5"/>
        <v>56.736</v>
      </c>
      <c r="N59" s="7">
        <v>2</v>
      </c>
      <c r="O59" s="7"/>
    </row>
    <row r="60" ht="30" customHeight="1" spans="1:15">
      <c r="A60" s="7"/>
      <c r="B60" s="7" t="s">
        <v>129</v>
      </c>
      <c r="C60" s="7" t="s">
        <v>26</v>
      </c>
      <c r="D60" s="7" t="s">
        <v>126</v>
      </c>
      <c r="E60" s="7" t="s">
        <v>114</v>
      </c>
      <c r="F60" s="7" t="s">
        <v>127</v>
      </c>
      <c r="G60" s="8">
        <v>221519</v>
      </c>
      <c r="H60" s="8">
        <v>1</v>
      </c>
      <c r="I60" s="13">
        <v>45</v>
      </c>
      <c r="J60" s="14">
        <f t="shared" si="3"/>
        <v>27</v>
      </c>
      <c r="K60" s="14">
        <v>72.4</v>
      </c>
      <c r="L60" s="14">
        <f t="shared" si="4"/>
        <v>28.96</v>
      </c>
      <c r="M60" s="14">
        <f t="shared" si="5"/>
        <v>55.96</v>
      </c>
      <c r="N60" s="7">
        <v>3</v>
      </c>
      <c r="O60" s="7"/>
    </row>
    <row r="61" ht="30" customHeight="1" spans="1:15">
      <c r="A61" s="7" t="s">
        <v>130</v>
      </c>
      <c r="B61" s="7" t="s">
        <v>39</v>
      </c>
      <c r="C61" s="7" t="s">
        <v>19</v>
      </c>
      <c r="D61" s="7" t="s">
        <v>131</v>
      </c>
      <c r="E61" s="7" t="s">
        <v>114</v>
      </c>
      <c r="F61" s="7" t="s">
        <v>132</v>
      </c>
      <c r="G61" s="8">
        <v>221521</v>
      </c>
      <c r="H61" s="8">
        <v>1</v>
      </c>
      <c r="I61" s="13">
        <v>54</v>
      </c>
      <c r="J61" s="14">
        <f t="shared" si="3"/>
        <v>32.4</v>
      </c>
      <c r="K61" s="14">
        <v>78.6</v>
      </c>
      <c r="L61" s="14">
        <f t="shared" si="4"/>
        <v>31.44</v>
      </c>
      <c r="M61" s="14">
        <f t="shared" si="5"/>
        <v>63.84</v>
      </c>
      <c r="N61" s="7">
        <v>1</v>
      </c>
      <c r="O61" s="7" t="s">
        <v>23</v>
      </c>
    </row>
    <row r="62" ht="30" customHeight="1" spans="1:15">
      <c r="A62" s="7"/>
      <c r="B62" s="7" t="s">
        <v>133</v>
      </c>
      <c r="C62" s="7" t="s">
        <v>19</v>
      </c>
      <c r="D62" s="7" t="s">
        <v>131</v>
      </c>
      <c r="E62" s="7" t="s">
        <v>114</v>
      </c>
      <c r="F62" s="7" t="s">
        <v>132</v>
      </c>
      <c r="G62" s="8">
        <v>221521</v>
      </c>
      <c r="H62" s="8">
        <v>1</v>
      </c>
      <c r="I62" s="13">
        <v>46</v>
      </c>
      <c r="J62" s="14">
        <f t="shared" si="3"/>
        <v>27.6</v>
      </c>
      <c r="K62" s="14">
        <v>75.2</v>
      </c>
      <c r="L62" s="14">
        <f t="shared" si="4"/>
        <v>30.08</v>
      </c>
      <c r="M62" s="14">
        <f t="shared" si="5"/>
        <v>57.68</v>
      </c>
      <c r="N62" s="7">
        <v>2</v>
      </c>
      <c r="O62" s="7"/>
    </row>
    <row r="63" ht="30" customHeight="1" spans="1:15">
      <c r="A63" s="7" t="s">
        <v>134</v>
      </c>
      <c r="B63" s="7" t="s">
        <v>135</v>
      </c>
      <c r="C63" s="7" t="s">
        <v>19</v>
      </c>
      <c r="D63" s="7" t="s">
        <v>136</v>
      </c>
      <c r="E63" s="7" t="s">
        <v>114</v>
      </c>
      <c r="F63" s="7" t="s">
        <v>137</v>
      </c>
      <c r="G63" s="8">
        <v>221522</v>
      </c>
      <c r="H63" s="8">
        <v>1</v>
      </c>
      <c r="I63" s="13">
        <v>65</v>
      </c>
      <c r="J63" s="14">
        <f t="shared" si="3"/>
        <v>39</v>
      </c>
      <c r="K63" s="14">
        <v>77.86</v>
      </c>
      <c r="L63" s="14">
        <f t="shared" si="4"/>
        <v>31.144</v>
      </c>
      <c r="M63" s="14">
        <f t="shared" si="5"/>
        <v>70.144</v>
      </c>
      <c r="N63" s="7">
        <v>1</v>
      </c>
      <c r="O63" s="7" t="s">
        <v>23</v>
      </c>
    </row>
    <row r="64" ht="30" customHeight="1" spans="1:15">
      <c r="A64" s="7"/>
      <c r="B64" s="7" t="s">
        <v>138</v>
      </c>
      <c r="C64" s="7" t="s">
        <v>19</v>
      </c>
      <c r="D64" s="7" t="s">
        <v>136</v>
      </c>
      <c r="E64" s="7" t="s">
        <v>114</v>
      </c>
      <c r="F64" s="7" t="s">
        <v>137</v>
      </c>
      <c r="G64" s="8">
        <v>221522</v>
      </c>
      <c r="H64" s="8">
        <v>1</v>
      </c>
      <c r="I64" s="13">
        <v>64</v>
      </c>
      <c r="J64" s="14">
        <f t="shared" si="3"/>
        <v>38.4</v>
      </c>
      <c r="K64" s="14">
        <v>73.7</v>
      </c>
      <c r="L64" s="14">
        <f t="shared" si="4"/>
        <v>29.48</v>
      </c>
      <c r="M64" s="14">
        <f t="shared" si="5"/>
        <v>67.88</v>
      </c>
      <c r="N64" s="7">
        <v>2</v>
      </c>
      <c r="O64" s="7"/>
    </row>
    <row r="65" ht="30" customHeight="1" spans="1:15">
      <c r="A65" s="7"/>
      <c r="B65" s="7" t="s">
        <v>139</v>
      </c>
      <c r="C65" s="7" t="s">
        <v>19</v>
      </c>
      <c r="D65" s="7" t="s">
        <v>136</v>
      </c>
      <c r="E65" s="7" t="s">
        <v>114</v>
      </c>
      <c r="F65" s="7" t="s">
        <v>137</v>
      </c>
      <c r="G65" s="8">
        <v>221522</v>
      </c>
      <c r="H65" s="8">
        <v>1</v>
      </c>
      <c r="I65" s="13">
        <v>60</v>
      </c>
      <c r="J65" s="14">
        <f t="shared" si="3"/>
        <v>36</v>
      </c>
      <c r="K65" s="14">
        <v>72.9</v>
      </c>
      <c r="L65" s="14">
        <f t="shared" si="4"/>
        <v>29.16</v>
      </c>
      <c r="M65" s="14">
        <f t="shared" si="5"/>
        <v>65.16</v>
      </c>
      <c r="N65" s="7">
        <v>3</v>
      </c>
      <c r="O65" s="7"/>
    </row>
    <row r="66" ht="30" customHeight="1" spans="1:15">
      <c r="A66" s="7" t="s">
        <v>140</v>
      </c>
      <c r="B66" s="7" t="s">
        <v>141</v>
      </c>
      <c r="C66" s="7" t="s">
        <v>19</v>
      </c>
      <c r="D66" s="7" t="s">
        <v>142</v>
      </c>
      <c r="E66" s="7" t="s">
        <v>114</v>
      </c>
      <c r="F66" s="7" t="s">
        <v>127</v>
      </c>
      <c r="G66" s="8">
        <v>221524</v>
      </c>
      <c r="H66" s="8">
        <v>1</v>
      </c>
      <c r="I66" s="13">
        <v>68</v>
      </c>
      <c r="J66" s="14">
        <f t="shared" si="3"/>
        <v>40.8</v>
      </c>
      <c r="K66" s="14">
        <v>77.04</v>
      </c>
      <c r="L66" s="14">
        <f t="shared" si="4"/>
        <v>30.816</v>
      </c>
      <c r="M66" s="14">
        <f t="shared" si="5"/>
        <v>71.616</v>
      </c>
      <c r="N66" s="7">
        <v>1</v>
      </c>
      <c r="O66" s="7" t="s">
        <v>23</v>
      </c>
    </row>
    <row r="67" ht="30" customHeight="1" spans="1:15">
      <c r="A67" s="7"/>
      <c r="B67" s="7" t="s">
        <v>143</v>
      </c>
      <c r="C67" s="7" t="s">
        <v>19</v>
      </c>
      <c r="D67" s="7" t="s">
        <v>142</v>
      </c>
      <c r="E67" s="7" t="s">
        <v>114</v>
      </c>
      <c r="F67" s="7" t="s">
        <v>127</v>
      </c>
      <c r="G67" s="8">
        <v>221524</v>
      </c>
      <c r="H67" s="8">
        <v>1</v>
      </c>
      <c r="I67" s="13">
        <v>62</v>
      </c>
      <c r="J67" s="14">
        <f t="shared" si="3"/>
        <v>37.2</v>
      </c>
      <c r="K67" s="14">
        <v>75</v>
      </c>
      <c r="L67" s="14">
        <f t="shared" si="4"/>
        <v>30</v>
      </c>
      <c r="M67" s="14">
        <f t="shared" si="5"/>
        <v>67.2</v>
      </c>
      <c r="N67" s="7">
        <v>2</v>
      </c>
      <c r="O67" s="7"/>
    </row>
    <row r="68" ht="30" customHeight="1" spans="1:15">
      <c r="A68" s="7"/>
      <c r="B68" s="7" t="s">
        <v>144</v>
      </c>
      <c r="C68" s="7" t="s">
        <v>19</v>
      </c>
      <c r="D68" s="7" t="s">
        <v>142</v>
      </c>
      <c r="E68" s="7" t="s">
        <v>114</v>
      </c>
      <c r="F68" s="7" t="s">
        <v>127</v>
      </c>
      <c r="G68" s="8">
        <v>221524</v>
      </c>
      <c r="H68" s="8">
        <v>1</v>
      </c>
      <c r="I68" s="13">
        <v>50</v>
      </c>
      <c r="J68" s="14">
        <f t="shared" si="3"/>
        <v>30</v>
      </c>
      <c r="K68" s="14">
        <v>78.4</v>
      </c>
      <c r="L68" s="14">
        <f t="shared" si="4"/>
        <v>31.36</v>
      </c>
      <c r="M68" s="14">
        <f t="shared" si="5"/>
        <v>61.36</v>
      </c>
      <c r="N68" s="7">
        <v>3</v>
      </c>
      <c r="O68" s="7"/>
    </row>
    <row r="69" ht="30" customHeight="1" spans="1:15">
      <c r="A69" s="7" t="s">
        <v>145</v>
      </c>
      <c r="B69" s="7" t="s">
        <v>146</v>
      </c>
      <c r="C69" s="7" t="s">
        <v>19</v>
      </c>
      <c r="D69" s="7" t="s">
        <v>147</v>
      </c>
      <c r="E69" s="7" t="s">
        <v>114</v>
      </c>
      <c r="F69" s="7" t="s">
        <v>148</v>
      </c>
      <c r="G69" s="8">
        <v>221527</v>
      </c>
      <c r="H69" s="8">
        <v>1</v>
      </c>
      <c r="I69" s="13">
        <v>59</v>
      </c>
      <c r="J69" s="14">
        <f t="shared" ref="J69:J104" si="6">I69*0.6</f>
        <v>35.4</v>
      </c>
      <c r="K69" s="14">
        <v>81.4</v>
      </c>
      <c r="L69" s="14">
        <f t="shared" ref="L69:L104" si="7">K69*0.4</f>
        <v>32.56</v>
      </c>
      <c r="M69" s="14">
        <f t="shared" ref="M69:M104" si="8">J69+L69</f>
        <v>67.96</v>
      </c>
      <c r="N69" s="7">
        <v>1</v>
      </c>
      <c r="O69" s="7" t="s">
        <v>23</v>
      </c>
    </row>
    <row r="70" ht="30" customHeight="1" spans="1:15">
      <c r="A70" s="7" t="s">
        <v>149</v>
      </c>
      <c r="B70" s="7" t="s">
        <v>150</v>
      </c>
      <c r="C70" s="7" t="s">
        <v>26</v>
      </c>
      <c r="D70" s="7" t="s">
        <v>151</v>
      </c>
      <c r="E70" s="7" t="s">
        <v>114</v>
      </c>
      <c r="F70" s="7" t="s">
        <v>152</v>
      </c>
      <c r="G70" s="8">
        <v>221528</v>
      </c>
      <c r="H70" s="8">
        <v>1</v>
      </c>
      <c r="I70" s="13">
        <v>52</v>
      </c>
      <c r="J70" s="14">
        <f t="shared" si="6"/>
        <v>31.2</v>
      </c>
      <c r="K70" s="14">
        <v>77.7</v>
      </c>
      <c r="L70" s="14">
        <f t="shared" si="7"/>
        <v>31.08</v>
      </c>
      <c r="M70" s="14">
        <f t="shared" si="8"/>
        <v>62.28</v>
      </c>
      <c r="N70" s="7">
        <v>1</v>
      </c>
      <c r="O70" s="7" t="s">
        <v>23</v>
      </c>
    </row>
    <row r="71" ht="30" customHeight="1" spans="1:15">
      <c r="A71" s="7"/>
      <c r="B71" s="7" t="s">
        <v>153</v>
      </c>
      <c r="C71" s="7" t="s">
        <v>19</v>
      </c>
      <c r="D71" s="7" t="s">
        <v>151</v>
      </c>
      <c r="E71" s="7" t="s">
        <v>114</v>
      </c>
      <c r="F71" s="7" t="s">
        <v>152</v>
      </c>
      <c r="G71" s="8">
        <v>221528</v>
      </c>
      <c r="H71" s="8">
        <v>1</v>
      </c>
      <c r="I71" s="13">
        <v>50</v>
      </c>
      <c r="J71" s="14">
        <f t="shared" si="6"/>
        <v>30</v>
      </c>
      <c r="K71" s="14">
        <v>73.8</v>
      </c>
      <c r="L71" s="14">
        <f t="shared" si="7"/>
        <v>29.52</v>
      </c>
      <c r="M71" s="14">
        <f t="shared" si="8"/>
        <v>59.52</v>
      </c>
      <c r="N71" s="7">
        <v>2</v>
      </c>
      <c r="O71" s="7"/>
    </row>
    <row r="72" ht="30" customHeight="1" spans="1:15">
      <c r="A72" s="7" t="s">
        <v>154</v>
      </c>
      <c r="B72" s="7" t="s">
        <v>155</v>
      </c>
      <c r="C72" s="7" t="s">
        <v>19</v>
      </c>
      <c r="D72" s="7" t="s">
        <v>156</v>
      </c>
      <c r="E72" s="7" t="s">
        <v>114</v>
      </c>
      <c r="F72" s="7" t="s">
        <v>157</v>
      </c>
      <c r="G72" s="8">
        <v>221532</v>
      </c>
      <c r="H72" s="8">
        <v>1</v>
      </c>
      <c r="I72" s="13">
        <v>66</v>
      </c>
      <c r="J72" s="14">
        <f t="shared" si="6"/>
        <v>39.6</v>
      </c>
      <c r="K72" s="14">
        <v>77.7</v>
      </c>
      <c r="L72" s="14">
        <f t="shared" si="7"/>
        <v>31.08</v>
      </c>
      <c r="M72" s="14">
        <f t="shared" si="8"/>
        <v>70.68</v>
      </c>
      <c r="N72" s="7">
        <v>1</v>
      </c>
      <c r="O72" s="7" t="s">
        <v>23</v>
      </c>
    </row>
    <row r="73" ht="30" customHeight="1" spans="1:15">
      <c r="A73" s="7"/>
      <c r="B73" s="7" t="s">
        <v>158</v>
      </c>
      <c r="C73" s="7" t="s">
        <v>26</v>
      </c>
      <c r="D73" s="7" t="s">
        <v>156</v>
      </c>
      <c r="E73" s="7" t="s">
        <v>114</v>
      </c>
      <c r="F73" s="7" t="s">
        <v>157</v>
      </c>
      <c r="G73" s="8">
        <v>221532</v>
      </c>
      <c r="H73" s="8">
        <v>1</v>
      </c>
      <c r="I73" s="13">
        <v>60</v>
      </c>
      <c r="J73" s="14">
        <f t="shared" si="6"/>
        <v>36</v>
      </c>
      <c r="K73" s="14">
        <v>79.94</v>
      </c>
      <c r="L73" s="14">
        <f t="shared" si="7"/>
        <v>31.976</v>
      </c>
      <c r="M73" s="14">
        <f t="shared" si="8"/>
        <v>67.976</v>
      </c>
      <c r="N73" s="7">
        <v>2</v>
      </c>
      <c r="O73" s="7"/>
    </row>
    <row r="74" ht="30" customHeight="1" spans="1:15">
      <c r="A74" s="15" t="s">
        <v>159</v>
      </c>
      <c r="B74" s="15" t="s">
        <v>160</v>
      </c>
      <c r="C74" s="15" t="s">
        <v>19</v>
      </c>
      <c r="D74" s="15" t="s">
        <v>161</v>
      </c>
      <c r="E74" s="15" t="s">
        <v>162</v>
      </c>
      <c r="F74" s="15" t="s">
        <v>163</v>
      </c>
      <c r="G74" s="15">
        <v>221534</v>
      </c>
      <c r="H74" s="15">
        <v>3</v>
      </c>
      <c r="I74" s="20">
        <v>77.5</v>
      </c>
      <c r="J74" s="14">
        <f t="shared" si="6"/>
        <v>46.5</v>
      </c>
      <c r="K74" s="14">
        <v>82.4</v>
      </c>
      <c r="L74" s="14">
        <f t="shared" si="7"/>
        <v>32.96</v>
      </c>
      <c r="M74" s="14">
        <f t="shared" si="8"/>
        <v>79.46</v>
      </c>
      <c r="N74" s="7">
        <v>1</v>
      </c>
      <c r="O74" s="7" t="s">
        <v>23</v>
      </c>
    </row>
    <row r="75" ht="30" customHeight="1" spans="1:15">
      <c r="A75" s="15" t="s">
        <v>164</v>
      </c>
      <c r="B75" s="15" t="s">
        <v>165</v>
      </c>
      <c r="C75" s="15" t="s">
        <v>19</v>
      </c>
      <c r="D75" s="15" t="s">
        <v>161</v>
      </c>
      <c r="E75" s="15" t="s">
        <v>162</v>
      </c>
      <c r="F75" s="15" t="s">
        <v>163</v>
      </c>
      <c r="G75" s="16">
        <v>221534</v>
      </c>
      <c r="H75" s="16">
        <v>3</v>
      </c>
      <c r="I75" s="20">
        <v>69</v>
      </c>
      <c r="J75" s="14">
        <f t="shared" si="6"/>
        <v>41.4</v>
      </c>
      <c r="K75" s="14">
        <v>85.7</v>
      </c>
      <c r="L75" s="14">
        <f t="shared" si="7"/>
        <v>34.28</v>
      </c>
      <c r="M75" s="14">
        <f t="shared" si="8"/>
        <v>75.68</v>
      </c>
      <c r="N75" s="7">
        <v>2</v>
      </c>
      <c r="O75" s="7" t="s">
        <v>23</v>
      </c>
    </row>
    <row r="76" ht="30" customHeight="1" spans="1:15">
      <c r="A76" s="15" t="s">
        <v>166</v>
      </c>
      <c r="B76" s="15" t="s">
        <v>167</v>
      </c>
      <c r="C76" s="15" t="s">
        <v>19</v>
      </c>
      <c r="D76" s="15" t="s">
        <v>161</v>
      </c>
      <c r="E76" s="15" t="s">
        <v>162</v>
      </c>
      <c r="F76" s="15" t="s">
        <v>163</v>
      </c>
      <c r="G76" s="16">
        <v>221534</v>
      </c>
      <c r="H76" s="16">
        <v>3</v>
      </c>
      <c r="I76" s="20">
        <v>69</v>
      </c>
      <c r="J76" s="14">
        <f t="shared" si="6"/>
        <v>41.4</v>
      </c>
      <c r="K76" s="14">
        <v>82.8</v>
      </c>
      <c r="L76" s="14">
        <f t="shared" si="7"/>
        <v>33.12</v>
      </c>
      <c r="M76" s="14">
        <f t="shared" si="8"/>
        <v>74.52</v>
      </c>
      <c r="N76" s="7">
        <v>3</v>
      </c>
      <c r="O76" s="7" t="s">
        <v>23</v>
      </c>
    </row>
    <row r="77" ht="30" customHeight="1" spans="1:15">
      <c r="A77" s="15"/>
      <c r="B77" s="15" t="s">
        <v>168</v>
      </c>
      <c r="C77" s="15" t="s">
        <v>19</v>
      </c>
      <c r="D77" s="15" t="s">
        <v>161</v>
      </c>
      <c r="E77" s="15" t="s">
        <v>162</v>
      </c>
      <c r="F77" s="15" t="s">
        <v>163</v>
      </c>
      <c r="G77" s="16">
        <v>221534</v>
      </c>
      <c r="H77" s="16">
        <v>3</v>
      </c>
      <c r="I77" s="20">
        <v>66</v>
      </c>
      <c r="J77" s="14">
        <f t="shared" si="6"/>
        <v>39.6</v>
      </c>
      <c r="K77" s="14">
        <v>81.7</v>
      </c>
      <c r="L77" s="14">
        <f t="shared" si="7"/>
        <v>32.68</v>
      </c>
      <c r="M77" s="14">
        <f t="shared" si="8"/>
        <v>72.28</v>
      </c>
      <c r="N77" s="7">
        <v>4</v>
      </c>
      <c r="O77" s="7"/>
    </row>
    <row r="78" ht="30" customHeight="1" spans="1:15">
      <c r="A78" s="15"/>
      <c r="B78" s="15" t="s">
        <v>169</v>
      </c>
      <c r="C78" s="15" t="s">
        <v>19</v>
      </c>
      <c r="D78" s="15" t="s">
        <v>161</v>
      </c>
      <c r="E78" s="15" t="s">
        <v>162</v>
      </c>
      <c r="F78" s="15" t="s">
        <v>163</v>
      </c>
      <c r="G78" s="16">
        <v>221534</v>
      </c>
      <c r="H78" s="16">
        <v>3</v>
      </c>
      <c r="I78" s="20">
        <v>66.5</v>
      </c>
      <c r="J78" s="14">
        <f t="shared" si="6"/>
        <v>39.9</v>
      </c>
      <c r="K78" s="14">
        <v>80.8</v>
      </c>
      <c r="L78" s="14">
        <f t="shared" si="7"/>
        <v>32.32</v>
      </c>
      <c r="M78" s="14">
        <f t="shared" si="8"/>
        <v>72.22</v>
      </c>
      <c r="N78" s="7">
        <v>5</v>
      </c>
      <c r="O78" s="7"/>
    </row>
    <row r="79" ht="30" customHeight="1" spans="1:15">
      <c r="A79" s="15"/>
      <c r="B79" s="15" t="s">
        <v>170</v>
      </c>
      <c r="C79" s="15" t="s">
        <v>19</v>
      </c>
      <c r="D79" s="15" t="s">
        <v>161</v>
      </c>
      <c r="E79" s="15" t="s">
        <v>162</v>
      </c>
      <c r="F79" s="15" t="s">
        <v>163</v>
      </c>
      <c r="G79" s="16">
        <v>221534</v>
      </c>
      <c r="H79" s="16">
        <v>3</v>
      </c>
      <c r="I79" s="20">
        <v>66</v>
      </c>
      <c r="J79" s="14">
        <f t="shared" si="6"/>
        <v>39.6</v>
      </c>
      <c r="K79" s="14">
        <v>81.1</v>
      </c>
      <c r="L79" s="14">
        <f t="shared" si="7"/>
        <v>32.44</v>
      </c>
      <c r="M79" s="14">
        <f t="shared" si="8"/>
        <v>72.04</v>
      </c>
      <c r="N79" s="7">
        <v>6</v>
      </c>
      <c r="O79" s="7"/>
    </row>
    <row r="80" ht="30" customHeight="1" spans="1:15">
      <c r="A80" s="15"/>
      <c r="B80" s="15" t="s">
        <v>171</v>
      </c>
      <c r="C80" s="15" t="s">
        <v>19</v>
      </c>
      <c r="D80" s="15" t="s">
        <v>161</v>
      </c>
      <c r="E80" s="15" t="s">
        <v>162</v>
      </c>
      <c r="F80" s="15" t="s">
        <v>163</v>
      </c>
      <c r="G80" s="16">
        <v>221534</v>
      </c>
      <c r="H80" s="16">
        <v>3</v>
      </c>
      <c r="I80" s="20">
        <v>64.5</v>
      </c>
      <c r="J80" s="14">
        <f t="shared" si="6"/>
        <v>38.7</v>
      </c>
      <c r="K80" s="14">
        <v>83.1</v>
      </c>
      <c r="L80" s="14">
        <f t="shared" si="7"/>
        <v>33.24</v>
      </c>
      <c r="M80" s="14">
        <f t="shared" si="8"/>
        <v>71.94</v>
      </c>
      <c r="N80" s="7">
        <v>7</v>
      </c>
      <c r="O80" s="7"/>
    </row>
    <row r="81" ht="30" customHeight="1" spans="1:15">
      <c r="A81" s="15"/>
      <c r="B81" s="15" t="s">
        <v>172</v>
      </c>
      <c r="C81" s="15" t="s">
        <v>19</v>
      </c>
      <c r="D81" s="15" t="s">
        <v>161</v>
      </c>
      <c r="E81" s="15" t="s">
        <v>162</v>
      </c>
      <c r="F81" s="15" t="s">
        <v>163</v>
      </c>
      <c r="G81" s="16">
        <v>221534</v>
      </c>
      <c r="H81" s="16">
        <v>3</v>
      </c>
      <c r="I81" s="20">
        <v>64.5</v>
      </c>
      <c r="J81" s="14">
        <f t="shared" si="6"/>
        <v>38.7</v>
      </c>
      <c r="K81" s="14">
        <v>80.6</v>
      </c>
      <c r="L81" s="14">
        <f t="shared" si="7"/>
        <v>32.24</v>
      </c>
      <c r="M81" s="14">
        <f t="shared" si="8"/>
        <v>70.94</v>
      </c>
      <c r="N81" s="7">
        <v>8</v>
      </c>
      <c r="O81" s="7"/>
    </row>
    <row r="82" ht="30" customHeight="1" spans="1:15">
      <c r="A82" s="15"/>
      <c r="B82" s="15" t="s">
        <v>173</v>
      </c>
      <c r="C82" s="15" t="s">
        <v>19</v>
      </c>
      <c r="D82" s="15" t="s">
        <v>161</v>
      </c>
      <c r="E82" s="15" t="s">
        <v>162</v>
      </c>
      <c r="F82" s="15" t="s">
        <v>163</v>
      </c>
      <c r="G82" s="16">
        <v>221534</v>
      </c>
      <c r="H82" s="16">
        <v>3</v>
      </c>
      <c r="I82" s="20">
        <v>64.5</v>
      </c>
      <c r="J82" s="14">
        <f t="shared" si="6"/>
        <v>38.7</v>
      </c>
      <c r="K82" s="14">
        <v>76.6</v>
      </c>
      <c r="L82" s="14">
        <f t="shared" si="7"/>
        <v>30.64</v>
      </c>
      <c r="M82" s="14">
        <f t="shared" si="8"/>
        <v>69.34</v>
      </c>
      <c r="N82" s="7">
        <v>9</v>
      </c>
      <c r="O82" s="7"/>
    </row>
    <row r="83" ht="30" customHeight="1" spans="1:15">
      <c r="A83" s="15" t="s">
        <v>174</v>
      </c>
      <c r="B83" s="15" t="s">
        <v>175</v>
      </c>
      <c r="C83" s="15" t="s">
        <v>19</v>
      </c>
      <c r="D83" s="15" t="s">
        <v>161</v>
      </c>
      <c r="E83" s="15" t="s">
        <v>162</v>
      </c>
      <c r="F83" s="15" t="s">
        <v>176</v>
      </c>
      <c r="G83" s="16">
        <v>221535</v>
      </c>
      <c r="H83" s="16">
        <v>3</v>
      </c>
      <c r="I83" s="20">
        <v>63</v>
      </c>
      <c r="J83" s="14">
        <f t="shared" si="6"/>
        <v>37.8</v>
      </c>
      <c r="K83" s="14">
        <v>86.1</v>
      </c>
      <c r="L83" s="14">
        <f t="shared" si="7"/>
        <v>34.44</v>
      </c>
      <c r="M83" s="14">
        <f t="shared" si="8"/>
        <v>72.24</v>
      </c>
      <c r="N83" s="7">
        <v>1</v>
      </c>
      <c r="O83" s="7" t="s">
        <v>23</v>
      </c>
    </row>
    <row r="84" ht="30" customHeight="1" spans="1:15">
      <c r="A84" s="15" t="s">
        <v>177</v>
      </c>
      <c r="B84" s="15" t="s">
        <v>178</v>
      </c>
      <c r="C84" s="15" t="s">
        <v>19</v>
      </c>
      <c r="D84" s="15" t="s">
        <v>161</v>
      </c>
      <c r="E84" s="15" t="s">
        <v>162</v>
      </c>
      <c r="F84" s="15" t="s">
        <v>176</v>
      </c>
      <c r="G84" s="16">
        <v>221535</v>
      </c>
      <c r="H84" s="16">
        <v>3</v>
      </c>
      <c r="I84" s="20">
        <v>62.5</v>
      </c>
      <c r="J84" s="14">
        <f t="shared" si="6"/>
        <v>37.5</v>
      </c>
      <c r="K84" s="14">
        <v>84.6</v>
      </c>
      <c r="L84" s="14">
        <f t="shared" si="7"/>
        <v>33.84</v>
      </c>
      <c r="M84" s="14">
        <f t="shared" si="8"/>
        <v>71.34</v>
      </c>
      <c r="N84" s="7">
        <v>2</v>
      </c>
      <c r="O84" s="7" t="s">
        <v>23</v>
      </c>
    </row>
    <row r="85" ht="30" customHeight="1" spans="1:15">
      <c r="A85" s="15" t="s">
        <v>179</v>
      </c>
      <c r="B85" s="15" t="s">
        <v>180</v>
      </c>
      <c r="C85" s="15" t="s">
        <v>19</v>
      </c>
      <c r="D85" s="15" t="s">
        <v>161</v>
      </c>
      <c r="E85" s="15" t="s">
        <v>162</v>
      </c>
      <c r="F85" s="15" t="s">
        <v>176</v>
      </c>
      <c r="G85" s="16">
        <v>221535</v>
      </c>
      <c r="H85" s="16">
        <v>3</v>
      </c>
      <c r="I85" s="20">
        <v>61</v>
      </c>
      <c r="J85" s="14">
        <f t="shared" si="6"/>
        <v>36.6</v>
      </c>
      <c r="K85" s="14">
        <v>84.8</v>
      </c>
      <c r="L85" s="14">
        <f t="shared" si="7"/>
        <v>33.92</v>
      </c>
      <c r="M85" s="14">
        <f t="shared" si="8"/>
        <v>70.52</v>
      </c>
      <c r="N85" s="7">
        <v>3</v>
      </c>
      <c r="O85" s="7" t="s">
        <v>23</v>
      </c>
    </row>
    <row r="86" ht="30" customHeight="1" spans="1:15">
      <c r="A86" s="15"/>
      <c r="B86" s="15" t="s">
        <v>181</v>
      </c>
      <c r="C86" s="15" t="s">
        <v>19</v>
      </c>
      <c r="D86" s="15" t="s">
        <v>161</v>
      </c>
      <c r="E86" s="15" t="s">
        <v>162</v>
      </c>
      <c r="F86" s="15" t="s">
        <v>176</v>
      </c>
      <c r="G86" s="16">
        <v>221535</v>
      </c>
      <c r="H86" s="16">
        <v>3</v>
      </c>
      <c r="I86" s="20">
        <v>59</v>
      </c>
      <c r="J86" s="14">
        <f t="shared" si="6"/>
        <v>35.4</v>
      </c>
      <c r="K86" s="14">
        <v>85.5</v>
      </c>
      <c r="L86" s="14">
        <f t="shared" si="7"/>
        <v>34.2</v>
      </c>
      <c r="M86" s="14">
        <f t="shared" si="8"/>
        <v>69.6</v>
      </c>
      <c r="N86" s="7">
        <v>4</v>
      </c>
      <c r="O86" s="7"/>
    </row>
    <row r="87" ht="30" customHeight="1" spans="1:15">
      <c r="A87" s="15"/>
      <c r="B87" s="15" t="s">
        <v>182</v>
      </c>
      <c r="C87" s="15" t="s">
        <v>26</v>
      </c>
      <c r="D87" s="15" t="s">
        <v>161</v>
      </c>
      <c r="E87" s="15" t="s">
        <v>162</v>
      </c>
      <c r="F87" s="15" t="s">
        <v>176</v>
      </c>
      <c r="G87" s="16">
        <v>221535</v>
      </c>
      <c r="H87" s="16">
        <v>3</v>
      </c>
      <c r="I87" s="20">
        <v>66.5</v>
      </c>
      <c r="J87" s="14">
        <f t="shared" si="6"/>
        <v>39.9</v>
      </c>
      <c r="K87" s="14"/>
      <c r="L87" s="14">
        <f t="shared" si="7"/>
        <v>0</v>
      </c>
      <c r="M87" s="14">
        <f t="shared" si="8"/>
        <v>39.9</v>
      </c>
      <c r="N87" s="7">
        <v>5</v>
      </c>
      <c r="O87" s="7"/>
    </row>
    <row r="88" ht="30" customHeight="1" spans="1:15">
      <c r="A88" s="15" t="s">
        <v>183</v>
      </c>
      <c r="B88" s="15" t="s">
        <v>184</v>
      </c>
      <c r="C88" s="15" t="s">
        <v>19</v>
      </c>
      <c r="D88" s="15" t="s">
        <v>161</v>
      </c>
      <c r="E88" s="15" t="s">
        <v>162</v>
      </c>
      <c r="F88" s="15" t="s">
        <v>185</v>
      </c>
      <c r="G88" s="15">
        <v>221536</v>
      </c>
      <c r="H88" s="15">
        <v>1</v>
      </c>
      <c r="I88" s="20">
        <v>78</v>
      </c>
      <c r="J88" s="14">
        <f t="shared" si="6"/>
        <v>46.8</v>
      </c>
      <c r="K88" s="14">
        <v>84.4</v>
      </c>
      <c r="L88" s="14">
        <f t="shared" si="7"/>
        <v>33.76</v>
      </c>
      <c r="M88" s="14">
        <f t="shared" si="8"/>
        <v>80.56</v>
      </c>
      <c r="N88" s="7">
        <v>1</v>
      </c>
      <c r="O88" s="7" t="s">
        <v>23</v>
      </c>
    </row>
    <row r="89" ht="30" customHeight="1" spans="1:15">
      <c r="A89" s="15"/>
      <c r="B89" s="15" t="s">
        <v>186</v>
      </c>
      <c r="C89" s="15" t="s">
        <v>19</v>
      </c>
      <c r="D89" s="15" t="s">
        <v>161</v>
      </c>
      <c r="E89" s="15" t="s">
        <v>162</v>
      </c>
      <c r="F89" s="15" t="s">
        <v>185</v>
      </c>
      <c r="G89" s="16">
        <v>221536</v>
      </c>
      <c r="H89" s="16">
        <v>1</v>
      </c>
      <c r="I89" s="20">
        <v>67</v>
      </c>
      <c r="J89" s="14">
        <f t="shared" si="6"/>
        <v>40.2</v>
      </c>
      <c r="K89" s="14">
        <v>85.8</v>
      </c>
      <c r="L89" s="14">
        <f t="shared" si="7"/>
        <v>34.32</v>
      </c>
      <c r="M89" s="14">
        <f t="shared" si="8"/>
        <v>74.52</v>
      </c>
      <c r="N89" s="7">
        <v>2</v>
      </c>
      <c r="O89" s="7"/>
    </row>
    <row r="90" ht="30" customHeight="1" spans="1:15">
      <c r="A90" s="17"/>
      <c r="B90" s="17" t="s">
        <v>187</v>
      </c>
      <c r="C90" s="17" t="s">
        <v>26</v>
      </c>
      <c r="D90" s="15" t="s">
        <v>161</v>
      </c>
      <c r="E90" s="15" t="s">
        <v>162</v>
      </c>
      <c r="F90" s="15" t="s">
        <v>185</v>
      </c>
      <c r="G90" s="16">
        <v>221536</v>
      </c>
      <c r="H90" s="16">
        <v>1</v>
      </c>
      <c r="I90" s="20">
        <v>66.5</v>
      </c>
      <c r="J90" s="14">
        <f t="shared" si="6"/>
        <v>39.9</v>
      </c>
      <c r="K90" s="14">
        <v>82.6</v>
      </c>
      <c r="L90" s="14">
        <f t="shared" si="7"/>
        <v>33.04</v>
      </c>
      <c r="M90" s="14">
        <f t="shared" si="8"/>
        <v>72.94</v>
      </c>
      <c r="N90" s="7">
        <v>3</v>
      </c>
      <c r="O90" s="7"/>
    </row>
    <row r="91" ht="30" customHeight="1" spans="1:15">
      <c r="A91" s="15" t="s">
        <v>188</v>
      </c>
      <c r="B91" s="15" t="s">
        <v>189</v>
      </c>
      <c r="C91" s="15" t="s">
        <v>19</v>
      </c>
      <c r="D91" s="15" t="s">
        <v>161</v>
      </c>
      <c r="E91" s="15" t="s">
        <v>162</v>
      </c>
      <c r="F91" s="15" t="s">
        <v>190</v>
      </c>
      <c r="G91" s="16">
        <v>221537</v>
      </c>
      <c r="H91" s="16">
        <v>2</v>
      </c>
      <c r="I91" s="20">
        <v>50</v>
      </c>
      <c r="J91" s="14">
        <f t="shared" si="6"/>
        <v>30</v>
      </c>
      <c r="K91" s="14">
        <v>87.2</v>
      </c>
      <c r="L91" s="14">
        <f t="shared" si="7"/>
        <v>34.88</v>
      </c>
      <c r="M91" s="14">
        <f t="shared" si="8"/>
        <v>64.88</v>
      </c>
      <c r="N91" s="7">
        <v>1</v>
      </c>
      <c r="O91" s="7" t="s">
        <v>23</v>
      </c>
    </row>
    <row r="92" ht="30" customHeight="1" spans="1:15">
      <c r="A92" s="15" t="s">
        <v>191</v>
      </c>
      <c r="B92" s="15" t="s">
        <v>192</v>
      </c>
      <c r="C92" s="15" t="s">
        <v>26</v>
      </c>
      <c r="D92" s="15" t="s">
        <v>161</v>
      </c>
      <c r="E92" s="15" t="s">
        <v>162</v>
      </c>
      <c r="F92" s="15" t="s">
        <v>193</v>
      </c>
      <c r="G92" s="15">
        <v>221538</v>
      </c>
      <c r="H92" s="15">
        <v>1</v>
      </c>
      <c r="I92" s="20">
        <v>57</v>
      </c>
      <c r="J92" s="14">
        <f t="shared" si="6"/>
        <v>34.2</v>
      </c>
      <c r="K92" s="14">
        <v>79.4</v>
      </c>
      <c r="L92" s="14">
        <f t="shared" si="7"/>
        <v>31.76</v>
      </c>
      <c r="M92" s="14">
        <f t="shared" si="8"/>
        <v>65.96</v>
      </c>
      <c r="N92" s="7">
        <v>1</v>
      </c>
      <c r="O92" s="7" t="s">
        <v>23</v>
      </c>
    </row>
    <row r="93" ht="30" customHeight="1" spans="1:15">
      <c r="A93" s="15" t="s">
        <v>194</v>
      </c>
      <c r="B93" s="15" t="s">
        <v>195</v>
      </c>
      <c r="C93" s="15" t="s">
        <v>19</v>
      </c>
      <c r="D93" s="15" t="s">
        <v>161</v>
      </c>
      <c r="E93" s="15" t="s">
        <v>162</v>
      </c>
      <c r="F93" s="15" t="s">
        <v>196</v>
      </c>
      <c r="G93" s="16">
        <v>221539</v>
      </c>
      <c r="H93" s="16">
        <v>5</v>
      </c>
      <c r="I93" s="20">
        <v>67</v>
      </c>
      <c r="J93" s="14">
        <f t="shared" si="6"/>
        <v>40.2</v>
      </c>
      <c r="K93" s="14">
        <v>86.4</v>
      </c>
      <c r="L93" s="14">
        <f t="shared" si="7"/>
        <v>34.56</v>
      </c>
      <c r="M93" s="14">
        <f t="shared" si="8"/>
        <v>74.76</v>
      </c>
      <c r="N93" s="7">
        <v>1</v>
      </c>
      <c r="O93" s="7" t="s">
        <v>23</v>
      </c>
    </row>
    <row r="94" ht="30" customHeight="1" spans="1:15">
      <c r="A94" s="15" t="s">
        <v>197</v>
      </c>
      <c r="B94" s="15" t="s">
        <v>198</v>
      </c>
      <c r="C94" s="15" t="s">
        <v>19</v>
      </c>
      <c r="D94" s="15" t="s">
        <v>161</v>
      </c>
      <c r="E94" s="15" t="s">
        <v>162</v>
      </c>
      <c r="F94" s="15" t="s">
        <v>196</v>
      </c>
      <c r="G94" s="16">
        <v>221539</v>
      </c>
      <c r="H94" s="16">
        <v>5</v>
      </c>
      <c r="I94" s="20">
        <v>69.5</v>
      </c>
      <c r="J94" s="14">
        <f t="shared" si="6"/>
        <v>41.7</v>
      </c>
      <c r="K94" s="14">
        <v>81.4</v>
      </c>
      <c r="L94" s="14">
        <f t="shared" si="7"/>
        <v>32.56</v>
      </c>
      <c r="M94" s="14">
        <f t="shared" si="8"/>
        <v>74.26</v>
      </c>
      <c r="N94" s="7">
        <v>2</v>
      </c>
      <c r="O94" s="7" t="s">
        <v>23</v>
      </c>
    </row>
    <row r="95" ht="30" customHeight="1" spans="1:15">
      <c r="A95" s="15" t="s">
        <v>199</v>
      </c>
      <c r="B95" s="15" t="s">
        <v>200</v>
      </c>
      <c r="C95" s="15" t="s">
        <v>19</v>
      </c>
      <c r="D95" s="15" t="s">
        <v>161</v>
      </c>
      <c r="E95" s="15" t="s">
        <v>162</v>
      </c>
      <c r="F95" s="15" t="s">
        <v>196</v>
      </c>
      <c r="G95" s="16">
        <v>221539</v>
      </c>
      <c r="H95" s="16">
        <v>5</v>
      </c>
      <c r="I95" s="20">
        <v>67</v>
      </c>
      <c r="J95" s="14">
        <f t="shared" si="6"/>
        <v>40.2</v>
      </c>
      <c r="K95" s="14">
        <v>83.2</v>
      </c>
      <c r="L95" s="14">
        <f t="shared" si="7"/>
        <v>33.28</v>
      </c>
      <c r="M95" s="14">
        <f t="shared" si="8"/>
        <v>73.48</v>
      </c>
      <c r="N95" s="7">
        <v>3</v>
      </c>
      <c r="O95" s="7" t="s">
        <v>23</v>
      </c>
    </row>
    <row r="96" ht="30" customHeight="1" spans="1:15">
      <c r="A96" s="15" t="s">
        <v>201</v>
      </c>
      <c r="B96" s="15" t="s">
        <v>202</v>
      </c>
      <c r="C96" s="15" t="s">
        <v>19</v>
      </c>
      <c r="D96" s="15" t="s">
        <v>161</v>
      </c>
      <c r="E96" s="15" t="s">
        <v>162</v>
      </c>
      <c r="F96" s="15" t="s">
        <v>196</v>
      </c>
      <c r="G96" s="16">
        <v>221539</v>
      </c>
      <c r="H96" s="16">
        <v>5</v>
      </c>
      <c r="I96" s="20">
        <v>66.5</v>
      </c>
      <c r="J96" s="14">
        <f t="shared" si="6"/>
        <v>39.9</v>
      </c>
      <c r="K96" s="14">
        <v>83.8</v>
      </c>
      <c r="L96" s="14">
        <f t="shared" si="7"/>
        <v>33.52</v>
      </c>
      <c r="M96" s="14">
        <f t="shared" si="8"/>
        <v>73.42</v>
      </c>
      <c r="N96" s="7">
        <v>4</v>
      </c>
      <c r="O96" s="7" t="s">
        <v>23</v>
      </c>
    </row>
    <row r="97" ht="30" customHeight="1" spans="1:15">
      <c r="A97" s="15" t="s">
        <v>203</v>
      </c>
      <c r="B97" s="15" t="s">
        <v>204</v>
      </c>
      <c r="C97" s="15" t="s">
        <v>19</v>
      </c>
      <c r="D97" s="15" t="s">
        <v>161</v>
      </c>
      <c r="E97" s="15" t="s">
        <v>162</v>
      </c>
      <c r="F97" s="15" t="s">
        <v>196</v>
      </c>
      <c r="G97" s="16">
        <v>221539</v>
      </c>
      <c r="H97" s="16">
        <v>5</v>
      </c>
      <c r="I97" s="20">
        <v>67.5</v>
      </c>
      <c r="J97" s="14">
        <f t="shared" si="6"/>
        <v>40.5</v>
      </c>
      <c r="K97" s="14">
        <v>81.4</v>
      </c>
      <c r="L97" s="14">
        <f t="shared" si="7"/>
        <v>32.56</v>
      </c>
      <c r="M97" s="14">
        <f t="shared" si="8"/>
        <v>73.06</v>
      </c>
      <c r="N97" s="7">
        <v>5</v>
      </c>
      <c r="O97" s="7" t="s">
        <v>23</v>
      </c>
    </row>
    <row r="98" ht="30" customHeight="1" spans="1:15">
      <c r="A98" s="15"/>
      <c r="B98" s="15" t="s">
        <v>205</v>
      </c>
      <c r="C98" s="15" t="s">
        <v>19</v>
      </c>
      <c r="D98" s="15" t="s">
        <v>161</v>
      </c>
      <c r="E98" s="15" t="s">
        <v>162</v>
      </c>
      <c r="F98" s="15" t="s">
        <v>196</v>
      </c>
      <c r="G98" s="16">
        <v>221539</v>
      </c>
      <c r="H98" s="16">
        <v>5</v>
      </c>
      <c r="I98" s="20">
        <v>64</v>
      </c>
      <c r="J98" s="14">
        <f t="shared" si="6"/>
        <v>38.4</v>
      </c>
      <c r="K98" s="14">
        <v>84.4</v>
      </c>
      <c r="L98" s="14">
        <f t="shared" si="7"/>
        <v>33.76</v>
      </c>
      <c r="M98" s="14">
        <f t="shared" si="8"/>
        <v>72.16</v>
      </c>
      <c r="N98" s="7">
        <v>6</v>
      </c>
      <c r="O98" s="7"/>
    </row>
    <row r="99" ht="30" customHeight="1" spans="1:15">
      <c r="A99" s="15"/>
      <c r="B99" s="15" t="s">
        <v>206</v>
      </c>
      <c r="C99" s="15" t="s">
        <v>19</v>
      </c>
      <c r="D99" s="15" t="s">
        <v>161</v>
      </c>
      <c r="E99" s="15" t="s">
        <v>162</v>
      </c>
      <c r="F99" s="15" t="s">
        <v>196</v>
      </c>
      <c r="G99" s="16">
        <v>221539</v>
      </c>
      <c r="H99" s="16">
        <v>5</v>
      </c>
      <c r="I99" s="20">
        <v>63.5</v>
      </c>
      <c r="J99" s="14">
        <f t="shared" si="6"/>
        <v>38.1</v>
      </c>
      <c r="K99" s="14">
        <v>82.6</v>
      </c>
      <c r="L99" s="14">
        <f t="shared" si="7"/>
        <v>33.04</v>
      </c>
      <c r="M99" s="14">
        <f t="shared" si="8"/>
        <v>71.14</v>
      </c>
      <c r="N99" s="7">
        <v>7</v>
      </c>
      <c r="O99" s="7"/>
    </row>
    <row r="100" ht="30" customHeight="1" spans="1:15">
      <c r="A100" s="15"/>
      <c r="B100" s="15" t="s">
        <v>207</v>
      </c>
      <c r="C100" s="15" t="s">
        <v>19</v>
      </c>
      <c r="D100" s="15" t="s">
        <v>161</v>
      </c>
      <c r="E100" s="15" t="s">
        <v>162</v>
      </c>
      <c r="F100" s="15" t="s">
        <v>196</v>
      </c>
      <c r="G100" s="16">
        <v>221539</v>
      </c>
      <c r="H100" s="16">
        <v>5</v>
      </c>
      <c r="I100" s="20">
        <v>63</v>
      </c>
      <c r="J100" s="14">
        <f t="shared" si="6"/>
        <v>37.8</v>
      </c>
      <c r="K100" s="14">
        <v>83</v>
      </c>
      <c r="L100" s="14">
        <f t="shared" si="7"/>
        <v>33.2</v>
      </c>
      <c r="M100" s="14">
        <f t="shared" si="8"/>
        <v>71</v>
      </c>
      <c r="N100" s="7">
        <v>8</v>
      </c>
      <c r="O100" s="7"/>
    </row>
    <row r="101" ht="30" customHeight="1" spans="1:15">
      <c r="A101" s="17"/>
      <c r="B101" s="17" t="s">
        <v>208</v>
      </c>
      <c r="C101" s="17" t="s">
        <v>19</v>
      </c>
      <c r="D101" s="15" t="s">
        <v>161</v>
      </c>
      <c r="E101" s="15" t="s">
        <v>162</v>
      </c>
      <c r="F101" s="15" t="s">
        <v>196</v>
      </c>
      <c r="G101" s="16">
        <v>221539</v>
      </c>
      <c r="H101" s="16">
        <v>5</v>
      </c>
      <c r="I101" s="20">
        <v>61.5</v>
      </c>
      <c r="J101" s="14">
        <f t="shared" si="6"/>
        <v>36.9</v>
      </c>
      <c r="K101" s="14">
        <v>84.6</v>
      </c>
      <c r="L101" s="14">
        <f t="shared" si="7"/>
        <v>33.84</v>
      </c>
      <c r="M101" s="14">
        <f t="shared" si="8"/>
        <v>70.74</v>
      </c>
      <c r="N101" s="7">
        <v>9</v>
      </c>
      <c r="O101" s="7"/>
    </row>
    <row r="102" ht="30" customHeight="1" spans="1:15">
      <c r="A102" s="17"/>
      <c r="B102" s="17" t="s">
        <v>209</v>
      </c>
      <c r="C102" s="17" t="s">
        <v>19</v>
      </c>
      <c r="D102" s="15" t="s">
        <v>161</v>
      </c>
      <c r="E102" s="15" t="s">
        <v>162</v>
      </c>
      <c r="F102" s="15" t="s">
        <v>196</v>
      </c>
      <c r="G102" s="16">
        <v>221539</v>
      </c>
      <c r="H102" s="16">
        <v>5</v>
      </c>
      <c r="I102" s="20">
        <v>61.5</v>
      </c>
      <c r="J102" s="14">
        <f t="shared" si="6"/>
        <v>36.9</v>
      </c>
      <c r="K102" s="14">
        <v>82</v>
      </c>
      <c r="L102" s="14">
        <f t="shared" si="7"/>
        <v>32.8</v>
      </c>
      <c r="M102" s="14">
        <f t="shared" si="8"/>
        <v>69.7</v>
      </c>
      <c r="N102" s="7">
        <v>10</v>
      </c>
      <c r="O102" s="7"/>
    </row>
    <row r="103" ht="30" customHeight="1" spans="1:15">
      <c r="A103" s="15"/>
      <c r="B103" s="15" t="s">
        <v>210</v>
      </c>
      <c r="C103" s="15" t="s">
        <v>19</v>
      </c>
      <c r="D103" s="15" t="s">
        <v>161</v>
      </c>
      <c r="E103" s="15" t="s">
        <v>162</v>
      </c>
      <c r="F103" s="15" t="s">
        <v>196</v>
      </c>
      <c r="G103" s="16">
        <v>221539</v>
      </c>
      <c r="H103" s="16">
        <v>5</v>
      </c>
      <c r="I103" s="20">
        <v>63.5</v>
      </c>
      <c r="J103" s="14">
        <f t="shared" si="6"/>
        <v>38.1</v>
      </c>
      <c r="K103" s="14">
        <v>78.6</v>
      </c>
      <c r="L103" s="14">
        <f t="shared" si="7"/>
        <v>31.44</v>
      </c>
      <c r="M103" s="14">
        <f t="shared" si="8"/>
        <v>69.54</v>
      </c>
      <c r="N103" s="7">
        <v>11</v>
      </c>
      <c r="O103" s="7"/>
    </row>
    <row r="104" ht="30" customHeight="1" spans="1:15">
      <c r="A104" s="15"/>
      <c r="B104" s="15" t="s">
        <v>211</v>
      </c>
      <c r="C104" s="15" t="s">
        <v>19</v>
      </c>
      <c r="D104" s="15" t="s">
        <v>161</v>
      </c>
      <c r="E104" s="15" t="s">
        <v>162</v>
      </c>
      <c r="F104" s="15" t="s">
        <v>196</v>
      </c>
      <c r="G104" s="16">
        <v>221539</v>
      </c>
      <c r="H104" s="16">
        <v>5</v>
      </c>
      <c r="I104" s="20">
        <v>62.5</v>
      </c>
      <c r="J104" s="14">
        <f t="shared" si="6"/>
        <v>37.5</v>
      </c>
      <c r="K104" s="14">
        <v>78.8</v>
      </c>
      <c r="L104" s="14">
        <f t="shared" si="7"/>
        <v>31.52</v>
      </c>
      <c r="M104" s="14">
        <f t="shared" si="8"/>
        <v>69.02</v>
      </c>
      <c r="N104" s="7">
        <v>12</v>
      </c>
      <c r="O104" s="7"/>
    </row>
    <row r="105" ht="30" customHeight="1" spans="1:15">
      <c r="A105" s="17"/>
      <c r="B105" s="17" t="s">
        <v>212</v>
      </c>
      <c r="C105" s="17" t="s">
        <v>19</v>
      </c>
      <c r="D105" s="15" t="s">
        <v>161</v>
      </c>
      <c r="E105" s="15" t="s">
        <v>162</v>
      </c>
      <c r="F105" s="15" t="s">
        <v>196</v>
      </c>
      <c r="G105" s="16">
        <v>221539</v>
      </c>
      <c r="H105" s="16">
        <v>5</v>
      </c>
      <c r="I105" s="20">
        <v>61.5</v>
      </c>
      <c r="J105" s="14">
        <f t="shared" ref="J101:J116" si="9">I105*0.6</f>
        <v>36.9</v>
      </c>
      <c r="K105" s="14">
        <v>80.2</v>
      </c>
      <c r="L105" s="14">
        <f t="shared" ref="L101:L116" si="10">K105*0.4</f>
        <v>32.08</v>
      </c>
      <c r="M105" s="14">
        <f t="shared" ref="M101:M116" si="11">J105+L105</f>
        <v>68.98</v>
      </c>
      <c r="N105" s="7">
        <v>13</v>
      </c>
      <c r="O105" s="7"/>
    </row>
    <row r="106" ht="30" customHeight="1" spans="1:15">
      <c r="A106" s="15"/>
      <c r="B106" s="15" t="s">
        <v>39</v>
      </c>
      <c r="C106" s="15" t="s">
        <v>19</v>
      </c>
      <c r="D106" s="15" t="s">
        <v>161</v>
      </c>
      <c r="E106" s="15" t="s">
        <v>162</v>
      </c>
      <c r="F106" s="15" t="s">
        <v>196</v>
      </c>
      <c r="G106" s="16">
        <v>221539</v>
      </c>
      <c r="H106" s="16">
        <v>5</v>
      </c>
      <c r="I106" s="20">
        <v>63</v>
      </c>
      <c r="J106" s="14">
        <f t="shared" si="9"/>
        <v>37.8</v>
      </c>
      <c r="K106" s="14">
        <v>76.1</v>
      </c>
      <c r="L106" s="14">
        <f t="shared" si="10"/>
        <v>30.44</v>
      </c>
      <c r="M106" s="14">
        <f t="shared" si="11"/>
        <v>68.24</v>
      </c>
      <c r="N106" s="7">
        <v>14</v>
      </c>
      <c r="O106" s="7"/>
    </row>
    <row r="107" ht="30" customHeight="1" spans="1:15">
      <c r="A107" s="15"/>
      <c r="B107" s="15" t="s">
        <v>213</v>
      </c>
      <c r="C107" s="15" t="s">
        <v>19</v>
      </c>
      <c r="D107" s="15" t="s">
        <v>161</v>
      </c>
      <c r="E107" s="15" t="s">
        <v>162</v>
      </c>
      <c r="F107" s="15" t="s">
        <v>196</v>
      </c>
      <c r="G107" s="16">
        <v>221539</v>
      </c>
      <c r="H107" s="16">
        <v>5</v>
      </c>
      <c r="I107" s="20">
        <v>62</v>
      </c>
      <c r="J107" s="14">
        <f t="shared" si="9"/>
        <v>37.2</v>
      </c>
      <c r="K107" s="14">
        <v>71.8</v>
      </c>
      <c r="L107" s="14">
        <f t="shared" si="10"/>
        <v>28.72</v>
      </c>
      <c r="M107" s="14">
        <f t="shared" si="11"/>
        <v>65.92</v>
      </c>
      <c r="N107" s="7">
        <v>15</v>
      </c>
      <c r="O107" s="7"/>
    </row>
    <row r="108" ht="30" customHeight="1" spans="1:15">
      <c r="A108" s="18" t="s">
        <v>214</v>
      </c>
      <c r="B108" s="18" t="s">
        <v>215</v>
      </c>
      <c r="C108" s="18" t="s">
        <v>19</v>
      </c>
      <c r="D108" s="18" t="s">
        <v>216</v>
      </c>
      <c r="E108" s="15" t="s">
        <v>162</v>
      </c>
      <c r="F108" s="18" t="s">
        <v>217</v>
      </c>
      <c r="G108" s="18">
        <v>221028</v>
      </c>
      <c r="H108" s="18">
        <v>2</v>
      </c>
      <c r="I108" s="21">
        <v>69</v>
      </c>
      <c r="J108" s="14">
        <f t="shared" si="9"/>
        <v>41.4</v>
      </c>
      <c r="K108" s="14">
        <v>79.6</v>
      </c>
      <c r="L108" s="14">
        <f t="shared" si="10"/>
        <v>31.84</v>
      </c>
      <c r="M108" s="14">
        <f t="shared" si="11"/>
        <v>73.24</v>
      </c>
      <c r="N108" s="7">
        <v>1</v>
      </c>
      <c r="O108" s="7" t="s">
        <v>23</v>
      </c>
    </row>
    <row r="109" ht="30" customHeight="1" spans="1:15">
      <c r="A109" s="18" t="s">
        <v>218</v>
      </c>
      <c r="B109" s="18" t="s">
        <v>219</v>
      </c>
      <c r="C109" s="18" t="s">
        <v>19</v>
      </c>
      <c r="D109" s="18" t="s">
        <v>216</v>
      </c>
      <c r="E109" s="15" t="s">
        <v>162</v>
      </c>
      <c r="F109" s="18" t="s">
        <v>217</v>
      </c>
      <c r="G109" s="19">
        <v>221028</v>
      </c>
      <c r="H109" s="19">
        <v>2</v>
      </c>
      <c r="I109" s="21">
        <v>67</v>
      </c>
      <c r="J109" s="14">
        <f t="shared" si="9"/>
        <v>40.2</v>
      </c>
      <c r="K109" s="14">
        <v>80.2</v>
      </c>
      <c r="L109" s="14">
        <f t="shared" si="10"/>
        <v>32.08</v>
      </c>
      <c r="M109" s="14">
        <f t="shared" si="11"/>
        <v>72.28</v>
      </c>
      <c r="N109" s="7">
        <v>2</v>
      </c>
      <c r="O109" s="7" t="s">
        <v>23</v>
      </c>
    </row>
    <row r="110" ht="30" customHeight="1" spans="1:15">
      <c r="A110" s="18"/>
      <c r="B110" s="18" t="s">
        <v>220</v>
      </c>
      <c r="C110" s="18" t="s">
        <v>19</v>
      </c>
      <c r="D110" s="18" t="s">
        <v>216</v>
      </c>
      <c r="E110" s="15" t="s">
        <v>162</v>
      </c>
      <c r="F110" s="18" t="s">
        <v>217</v>
      </c>
      <c r="G110" s="19">
        <v>221028</v>
      </c>
      <c r="H110" s="19">
        <v>2</v>
      </c>
      <c r="I110" s="21">
        <v>66</v>
      </c>
      <c r="J110" s="14">
        <f t="shared" si="9"/>
        <v>39.6</v>
      </c>
      <c r="K110" s="14">
        <v>80.8</v>
      </c>
      <c r="L110" s="14">
        <f t="shared" si="10"/>
        <v>32.32</v>
      </c>
      <c r="M110" s="14">
        <f t="shared" si="11"/>
        <v>71.92</v>
      </c>
      <c r="N110" s="7">
        <v>3</v>
      </c>
      <c r="O110" s="7"/>
    </row>
    <row r="111" ht="30" customHeight="1" spans="1:15">
      <c r="A111" s="18"/>
      <c r="B111" s="18" t="s">
        <v>221</v>
      </c>
      <c r="C111" s="18" t="s">
        <v>19</v>
      </c>
      <c r="D111" s="18" t="s">
        <v>216</v>
      </c>
      <c r="E111" s="15" t="s">
        <v>162</v>
      </c>
      <c r="F111" s="18" t="s">
        <v>217</v>
      </c>
      <c r="G111" s="19">
        <v>221028</v>
      </c>
      <c r="H111" s="19">
        <v>2</v>
      </c>
      <c r="I111" s="21">
        <v>62.5</v>
      </c>
      <c r="J111" s="14">
        <f t="shared" si="9"/>
        <v>37.5</v>
      </c>
      <c r="K111" s="14">
        <v>84.18</v>
      </c>
      <c r="L111" s="14">
        <f t="shared" si="10"/>
        <v>33.672</v>
      </c>
      <c r="M111" s="14">
        <f t="shared" si="11"/>
        <v>71.172</v>
      </c>
      <c r="N111" s="7">
        <v>4</v>
      </c>
      <c r="O111" s="7"/>
    </row>
    <row r="112" ht="30" customHeight="1" spans="1:15">
      <c r="A112" s="18"/>
      <c r="B112" s="18" t="s">
        <v>222</v>
      </c>
      <c r="C112" s="18" t="s">
        <v>19</v>
      </c>
      <c r="D112" s="18" t="s">
        <v>216</v>
      </c>
      <c r="E112" s="15" t="s">
        <v>162</v>
      </c>
      <c r="F112" s="18" t="s">
        <v>217</v>
      </c>
      <c r="G112" s="19">
        <v>221028</v>
      </c>
      <c r="H112" s="19">
        <v>2</v>
      </c>
      <c r="I112" s="21">
        <v>59.5</v>
      </c>
      <c r="J112" s="14">
        <f t="shared" si="9"/>
        <v>35.7</v>
      </c>
      <c r="K112" s="14">
        <v>85</v>
      </c>
      <c r="L112" s="14">
        <f t="shared" si="10"/>
        <v>34</v>
      </c>
      <c r="M112" s="14">
        <f t="shared" si="11"/>
        <v>69.7</v>
      </c>
      <c r="N112" s="7">
        <v>5</v>
      </c>
      <c r="O112" s="7"/>
    </row>
    <row r="113" ht="30" customHeight="1" spans="1:15">
      <c r="A113" s="18"/>
      <c r="B113" s="18" t="s">
        <v>223</v>
      </c>
      <c r="C113" s="18" t="s">
        <v>19</v>
      </c>
      <c r="D113" s="18" t="s">
        <v>216</v>
      </c>
      <c r="E113" s="15" t="s">
        <v>162</v>
      </c>
      <c r="F113" s="18" t="s">
        <v>217</v>
      </c>
      <c r="G113" s="19">
        <v>221028</v>
      </c>
      <c r="H113" s="19">
        <v>2</v>
      </c>
      <c r="I113" s="21">
        <v>60</v>
      </c>
      <c r="J113" s="14">
        <f t="shared" si="9"/>
        <v>36</v>
      </c>
      <c r="K113" s="14">
        <v>80.2</v>
      </c>
      <c r="L113" s="14">
        <f t="shared" si="10"/>
        <v>32.08</v>
      </c>
      <c r="M113" s="14">
        <f t="shared" si="11"/>
        <v>68.08</v>
      </c>
      <c r="N113" s="7">
        <v>6</v>
      </c>
      <c r="O113" s="7"/>
    </row>
    <row r="114" ht="30" customHeight="1" spans="1:15">
      <c r="A114" s="18" t="s">
        <v>224</v>
      </c>
      <c r="B114" s="18" t="s">
        <v>225</v>
      </c>
      <c r="C114" s="18" t="s">
        <v>19</v>
      </c>
      <c r="D114" s="18" t="s">
        <v>226</v>
      </c>
      <c r="E114" s="15" t="s">
        <v>162</v>
      </c>
      <c r="F114" s="18" t="s">
        <v>217</v>
      </c>
      <c r="G114" s="19">
        <v>221029</v>
      </c>
      <c r="H114" s="19">
        <v>2</v>
      </c>
      <c r="I114" s="13">
        <v>68.5</v>
      </c>
      <c r="J114" s="14">
        <f t="shared" si="9"/>
        <v>41.1</v>
      </c>
      <c r="K114" s="14">
        <v>79.4</v>
      </c>
      <c r="L114" s="14">
        <f t="shared" si="10"/>
        <v>31.76</v>
      </c>
      <c r="M114" s="14">
        <f t="shared" si="11"/>
        <v>72.86</v>
      </c>
      <c r="N114" s="7">
        <v>1</v>
      </c>
      <c r="O114" s="7" t="s">
        <v>23</v>
      </c>
    </row>
    <row r="115" ht="30" customHeight="1" spans="1:15">
      <c r="A115" s="18" t="s">
        <v>227</v>
      </c>
      <c r="B115" s="18" t="s">
        <v>228</v>
      </c>
      <c r="C115" s="18" t="s">
        <v>19</v>
      </c>
      <c r="D115" s="18" t="s">
        <v>226</v>
      </c>
      <c r="E115" s="15" t="s">
        <v>162</v>
      </c>
      <c r="F115" s="18" t="s">
        <v>217</v>
      </c>
      <c r="G115" s="19">
        <v>221029</v>
      </c>
      <c r="H115" s="19">
        <v>2</v>
      </c>
      <c r="I115" s="13">
        <v>67.5</v>
      </c>
      <c r="J115" s="14">
        <f t="shared" si="9"/>
        <v>40.5</v>
      </c>
      <c r="K115" s="14">
        <v>76.6</v>
      </c>
      <c r="L115" s="14">
        <f t="shared" si="10"/>
        <v>30.64</v>
      </c>
      <c r="M115" s="14">
        <f t="shared" si="11"/>
        <v>71.14</v>
      </c>
      <c r="N115" s="7">
        <v>2</v>
      </c>
      <c r="O115" s="7" t="s">
        <v>23</v>
      </c>
    </row>
    <row r="116" ht="30" customHeight="1" spans="1:15">
      <c r="A116" s="18"/>
      <c r="B116" s="18" t="s">
        <v>229</v>
      </c>
      <c r="C116" s="18" t="s">
        <v>19</v>
      </c>
      <c r="D116" s="18" t="s">
        <v>226</v>
      </c>
      <c r="E116" s="15" t="s">
        <v>162</v>
      </c>
      <c r="F116" s="18" t="s">
        <v>217</v>
      </c>
      <c r="G116" s="19">
        <v>221029</v>
      </c>
      <c r="H116" s="19">
        <v>2</v>
      </c>
      <c r="I116" s="13">
        <v>56.5</v>
      </c>
      <c r="J116" s="14">
        <f t="shared" si="9"/>
        <v>33.9</v>
      </c>
      <c r="K116" s="14">
        <v>72.4</v>
      </c>
      <c r="L116" s="14">
        <f t="shared" si="10"/>
        <v>28.96</v>
      </c>
      <c r="M116" s="14">
        <f t="shared" si="11"/>
        <v>62.86</v>
      </c>
      <c r="N116" s="7">
        <v>3</v>
      </c>
      <c r="O116" s="7"/>
    </row>
  </sheetData>
  <autoFilter ref="A3:O116">
    <sortState ref="A3:O116">
      <sortCondition ref="M3:M115" descending="1"/>
    </sortState>
    <extLst/>
  </autoFilter>
  <sortState ref="A3:O112">
    <sortCondition ref="M3:M112" descending="1"/>
  </sortState>
  <mergeCells count="2">
    <mergeCell ref="A1:O1"/>
    <mergeCell ref="A2:O2"/>
  </mergeCells>
  <pageMargins left="0.699305555555556" right="0.699305555555556" top="0.75" bottom="0.75" header="0.3" footer="0.3"/>
  <pageSetup paperSize="9" scale="8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准考证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Administrator</cp:lastModifiedBy>
  <dcterms:created xsi:type="dcterms:W3CDTF">2022-05-18T10:27:00Z</dcterms:created>
  <dcterms:modified xsi:type="dcterms:W3CDTF">2022-07-18T11:04:27Z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2.1.1</vt:lpwstr>
  </property>
  <property fmtid="{D5CDD505-2E9C-101B-9397-08002B2CF9AE}" pid="4" name="ICV">
    <vt:lpwstr>8ABC9BB0C2BC41EB81798A3AD010B6D3</vt:lpwstr>
  </property>
  <property fmtid="{D5CDD505-2E9C-101B-9397-08002B2CF9AE}" pid="5" name="KSOProductBuildVer">
    <vt:lpwstr>2052-11.1.0.7875</vt:lpwstr>
  </property>
</Properties>
</file>