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Sheet1!$A$3:$O$58</definedName>
  </definedNames>
  <calcPr calcId="144525"/>
</workbook>
</file>

<file path=xl/sharedStrings.xml><?xml version="1.0" encoding="utf-8"?>
<sst xmlns="http://schemas.openxmlformats.org/spreadsheetml/2006/main" count="332" uniqueCount="121">
  <si>
    <t>附件：</t>
  </si>
  <si>
    <t>广元市利州区2021年下半年公开考试招聘事业单位工作人员考试总成绩及入闱体检人员名单</t>
  </si>
  <si>
    <t>姓名</t>
  </si>
  <si>
    <t>身份证号</t>
  </si>
  <si>
    <t>性别</t>
  </si>
  <si>
    <t>报考单位</t>
  </si>
  <si>
    <t>主管部门</t>
  </si>
  <si>
    <t>报考岗位</t>
  </si>
  <si>
    <t>报考岗位编</t>
  </si>
  <si>
    <t>招聘人数</t>
  </si>
  <si>
    <t>笔试成绩</t>
  </si>
  <si>
    <t>折合后笔试成绩</t>
  </si>
  <si>
    <t>面试成绩</t>
  </si>
  <si>
    <t>折合后面试成绩</t>
  </si>
  <si>
    <t>总成绩</t>
  </si>
  <si>
    <t>排名</t>
  </si>
  <si>
    <t>备注</t>
  </si>
  <si>
    <t>甘雨莲</t>
  </si>
  <si>
    <t>511623********3947</t>
  </si>
  <si>
    <t>女</t>
  </si>
  <si>
    <t>广元市利州区天曌山国有林场</t>
  </si>
  <si>
    <t>广元市利州区林业局</t>
  </si>
  <si>
    <t>专业技术岗位</t>
  </si>
  <si>
    <t>入闱体检</t>
  </si>
  <si>
    <t>622621********5012</t>
  </si>
  <si>
    <t>男</t>
  </si>
  <si>
    <t>612422********5810</t>
  </si>
  <si>
    <t>张瑜</t>
  </si>
  <si>
    <t>622626********0027</t>
  </si>
  <si>
    <t>广元市利州区减灾中心</t>
  </si>
  <si>
    <t>广元市利州区应急管理局</t>
  </si>
  <si>
    <t>管理岗位</t>
  </si>
  <si>
    <t>513030********3917</t>
  </si>
  <si>
    <t>510821********003X</t>
  </si>
  <si>
    <t>汪子熙</t>
  </si>
  <si>
    <t>510802********0024</t>
  </si>
  <si>
    <t>广元市利州区政务服务和公共资源交易中心</t>
  </si>
  <si>
    <t>广元市利州区行政审批局</t>
  </si>
  <si>
    <t>511321********055X</t>
  </si>
  <si>
    <t>622626********0022</t>
  </si>
  <si>
    <t>王姝宇</t>
  </si>
  <si>
    <t>510811********1266</t>
  </si>
  <si>
    <t>广元市利州区质监事务中心</t>
  </si>
  <si>
    <t>广元市利州区市场监督管理局</t>
  </si>
  <si>
    <t>622621********5224</t>
  </si>
  <si>
    <t>510521********0175</t>
  </si>
  <si>
    <t>蒲伊湄</t>
  </si>
  <si>
    <t>510821********1365</t>
  </si>
  <si>
    <t>510781********1415</t>
  </si>
  <si>
    <t>622626********7025</t>
  </si>
  <si>
    <t>龙欢</t>
  </si>
  <si>
    <t>511602********5495</t>
  </si>
  <si>
    <t>510812********0679</t>
  </si>
  <si>
    <t>510723********1278</t>
  </si>
  <si>
    <t>张乐乐</t>
  </si>
  <si>
    <t>622621********4023</t>
  </si>
  <si>
    <t>广元市利州区互联网信息中心</t>
  </si>
  <si>
    <t>中共广元市利州区委宣传部</t>
  </si>
  <si>
    <t>510802********3522</t>
  </si>
  <si>
    <t>510802********0921</t>
  </si>
  <si>
    <t>雍金萍</t>
  </si>
  <si>
    <t>510802********1744</t>
  </si>
  <si>
    <t>510802********1312</t>
  </si>
  <si>
    <t>510802********1726</t>
  </si>
  <si>
    <t>王艳</t>
  </si>
  <si>
    <t>510182********7047</t>
  </si>
  <si>
    <t>广元市利州区公路养护段</t>
  </si>
  <si>
    <t>广元市利州区交通运输局</t>
  </si>
  <si>
    <t>510824********7489</t>
  </si>
  <si>
    <t>510811********0865</t>
  </si>
  <si>
    <t>何玖山</t>
  </si>
  <si>
    <t>510811********1275</t>
  </si>
  <si>
    <t>广元市利州区交通质量监督管理站</t>
  </si>
  <si>
    <t>622621********4424</t>
  </si>
  <si>
    <t>贺诗伟</t>
  </si>
  <si>
    <t>513029********5377</t>
  </si>
  <si>
    <t>511024********4560</t>
  </si>
  <si>
    <t>510822********0021</t>
  </si>
  <si>
    <t>雍栎生</t>
  </si>
  <si>
    <t>510812********661X</t>
  </si>
  <si>
    <t>广元市利州区综合行政执法信息中心</t>
  </si>
  <si>
    <t>广元市利州区综合行政执法局</t>
  </si>
  <si>
    <t>510812********2146</t>
  </si>
  <si>
    <t>500102********4632</t>
  </si>
  <si>
    <t>徐望</t>
  </si>
  <si>
    <t>广元市利州区城乡建设工程造价事务中心</t>
  </si>
  <si>
    <t>广元市利州区住房和城乡建设局</t>
  </si>
  <si>
    <t>510812********5060</t>
  </si>
  <si>
    <t>杨婧怡</t>
  </si>
  <si>
    <t>510802********1740</t>
  </si>
  <si>
    <t>广元市利州区建设工程消防审查验收服务中心</t>
  </si>
  <si>
    <t>江帅</t>
  </si>
  <si>
    <t>510603********1153</t>
  </si>
  <si>
    <t>510822********5969</t>
  </si>
  <si>
    <t>510821********0027</t>
  </si>
  <si>
    <t>姜波</t>
  </si>
  <si>
    <t>612326********5014</t>
  </si>
  <si>
    <t>广元市利州区建设工程质量安全站</t>
  </si>
  <si>
    <t>510822********2872</t>
  </si>
  <si>
    <t>513029********5416</t>
  </si>
  <si>
    <t>宋鸿艳</t>
  </si>
  <si>
    <t>510781********2563</t>
  </si>
  <si>
    <t>广元市利州区大数据管理与社情民意调查中心</t>
  </si>
  <si>
    <t>广元市利州区统计局</t>
  </si>
  <si>
    <t>612326********0010</t>
  </si>
  <si>
    <t>510802********1722</t>
  </si>
  <si>
    <t>兰可馨</t>
  </si>
  <si>
    <t>510802********2024</t>
  </si>
  <si>
    <t>广元市利州区青年志愿服务指导中心</t>
  </si>
  <si>
    <t>共青团广元市利州区委</t>
  </si>
  <si>
    <t>510802********541X</t>
  </si>
  <si>
    <t>510812********3040</t>
  </si>
  <si>
    <t>徐敏</t>
  </si>
  <si>
    <t>511304********7060</t>
  </si>
  <si>
    <t>广元市利州区金洞乡社会治安综合治理中心</t>
  </si>
  <si>
    <t>广元市利州区金洞乡人民政府</t>
  </si>
  <si>
    <t>包毛毛</t>
  </si>
  <si>
    <t>620121********7285</t>
  </si>
  <si>
    <t>510812********1046</t>
  </si>
  <si>
    <t>510823********3142</t>
  </si>
  <si>
    <t>510812********2160</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</si>
</sst>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00_ "/>
    <numFmt numFmtId="178" formatCode="0.00_);[Red]\(0.00\)"/>
  </numFmts>
  <fonts count="31">
    <font>
      <sz val="11"/>
      <color theme="1"/>
      <name val="宋体"/>
      <charset val="134"/>
      <scheme val="minor"/>
    </font>
    <font>
      <sz val="13"/>
      <color theme="1"/>
      <name val="宋体"/>
      <charset val="134"/>
      <scheme val="minor"/>
    </font>
    <font>
      <sz val="16"/>
      <color theme="1"/>
      <name val="宋体"/>
      <charset val="134"/>
      <scheme val="minor"/>
    </font>
    <font>
      <sz val="11"/>
      <color indexed="8"/>
      <name val="宋体"/>
      <charset val="134"/>
      <scheme val="minor"/>
    </font>
    <font>
      <sz val="11"/>
      <name val="宋体"/>
      <charset val="134"/>
    </font>
    <font>
      <sz val="11"/>
      <color theme="1"/>
      <name val="宋体"/>
      <charset val="134"/>
    </font>
    <font>
      <sz val="10"/>
      <color theme="1"/>
      <name val="宋体"/>
      <charset val="134"/>
    </font>
    <font>
      <sz val="9"/>
      <name val="宋体"/>
      <charset val="134"/>
    </font>
    <font>
      <sz val="10"/>
      <name val="宋体"/>
      <charset val="134"/>
    </font>
    <font>
      <u/>
      <sz val="11"/>
      <color rgb="FF800080"/>
      <name val="宋体"/>
      <charset val="0"/>
      <scheme val="minor"/>
    </font>
    <font>
      <sz val="11"/>
      <color theme="0"/>
      <name val="宋体"/>
      <charset val="0"/>
      <scheme val="minor"/>
    </font>
    <font>
      <sz val="11"/>
      <color theme="1"/>
      <name val="宋体"/>
      <charset val="0"/>
      <scheme val="minor"/>
    </font>
    <font>
      <b/>
      <sz val="11"/>
      <color rgb="FFFFFFFF"/>
      <name val="宋体"/>
      <charset val="0"/>
      <scheme val="minor"/>
    </font>
    <font>
      <sz val="11"/>
      <color rgb="FF006100"/>
      <name val="宋体"/>
      <charset val="0"/>
      <scheme val="minor"/>
    </font>
    <font>
      <sz val="11"/>
      <color rgb="FF3F3F76"/>
      <name val="宋体"/>
      <charset val="0"/>
      <scheme val="minor"/>
    </font>
    <font>
      <u/>
      <sz val="11"/>
      <color rgb="FF0000FF"/>
      <name val="宋体"/>
      <charset val="0"/>
      <scheme val="minor"/>
    </font>
    <font>
      <b/>
      <sz val="13"/>
      <color theme="3"/>
      <name val="宋体"/>
      <charset val="134"/>
      <scheme val="minor"/>
    </font>
    <font>
      <sz val="11"/>
      <color rgb="FF9C0006"/>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indexed="8"/>
      <name val="宋体"/>
      <charset val="134"/>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
      <b/>
      <sz val="11"/>
      <color theme="1"/>
      <name val="宋体"/>
      <charset val="0"/>
      <scheme val="minor"/>
    </font>
    <font>
      <u/>
      <sz val="12"/>
      <color indexed="12"/>
      <name val="宋体"/>
      <charset val="134"/>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5">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4"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6" applyNumberFormat="0" applyFont="0" applyAlignment="0" applyProtection="0">
      <alignment vertical="center"/>
    </xf>
    <xf numFmtId="0" fontId="18" fillId="0" borderId="0">
      <alignment vertical="center"/>
    </xf>
    <xf numFmtId="0" fontId="10" fillId="1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lignment vertical="center"/>
    </xf>
    <xf numFmtId="0" fontId="24" fillId="0" borderId="5" applyNumberFormat="0" applyFill="0" applyAlignment="0" applyProtection="0">
      <alignment vertical="center"/>
    </xf>
    <xf numFmtId="0" fontId="18" fillId="0" borderId="0"/>
    <xf numFmtId="0" fontId="16" fillId="0" borderId="5" applyNumberFormat="0" applyFill="0" applyAlignment="0" applyProtection="0">
      <alignment vertical="center"/>
    </xf>
    <xf numFmtId="0" fontId="10" fillId="20" borderId="0" applyNumberFormat="0" applyBorder="0" applyAlignment="0" applyProtection="0">
      <alignment vertical="center"/>
    </xf>
    <xf numFmtId="0" fontId="19" fillId="0" borderId="8" applyNumberFormat="0" applyFill="0" applyAlignment="0" applyProtection="0">
      <alignment vertical="center"/>
    </xf>
    <xf numFmtId="0" fontId="10" fillId="2" borderId="0" applyNumberFormat="0" applyBorder="0" applyAlignment="0" applyProtection="0">
      <alignment vertical="center"/>
    </xf>
    <xf numFmtId="0" fontId="26" fillId="23" borderId="9" applyNumberFormat="0" applyAlignment="0" applyProtection="0">
      <alignment vertical="center"/>
    </xf>
    <xf numFmtId="0" fontId="18" fillId="0" borderId="0">
      <alignment vertical="center"/>
    </xf>
    <xf numFmtId="0" fontId="27" fillId="23" borderId="4" applyNumberFormat="0" applyAlignment="0" applyProtection="0">
      <alignment vertical="center"/>
    </xf>
    <xf numFmtId="0" fontId="12" fillId="5" borderId="3" applyNumberFormat="0" applyAlignment="0" applyProtection="0">
      <alignment vertical="center"/>
    </xf>
    <xf numFmtId="0" fontId="11" fillId="19" borderId="0" applyNumberFormat="0" applyBorder="0" applyAlignment="0" applyProtection="0">
      <alignment vertical="center"/>
    </xf>
    <xf numFmtId="0" fontId="10" fillId="25" borderId="0" applyNumberFormat="0" applyBorder="0" applyAlignment="0" applyProtection="0">
      <alignment vertical="center"/>
    </xf>
    <xf numFmtId="0" fontId="25" fillId="0" borderId="7" applyNumberFormat="0" applyFill="0" applyAlignment="0" applyProtection="0">
      <alignment vertical="center"/>
    </xf>
    <xf numFmtId="0" fontId="29" fillId="0" borderId="10" applyNumberFormat="0" applyFill="0" applyAlignment="0" applyProtection="0">
      <alignment vertical="center"/>
    </xf>
    <xf numFmtId="0" fontId="13" fillId="6" borderId="0" applyNumberFormat="0" applyBorder="0" applyAlignment="0" applyProtection="0">
      <alignment vertical="center"/>
    </xf>
    <xf numFmtId="0" fontId="28" fillId="26" borderId="0" applyNumberFormat="0" applyBorder="0" applyAlignment="0" applyProtection="0">
      <alignment vertical="center"/>
    </xf>
    <xf numFmtId="0" fontId="11" fillId="13" borderId="0" applyNumberFormat="0" applyBorder="0" applyAlignment="0" applyProtection="0">
      <alignment vertical="center"/>
    </xf>
    <xf numFmtId="0" fontId="10" fillId="4" borderId="0" applyNumberFormat="0" applyBorder="0" applyAlignment="0" applyProtection="0">
      <alignment vertical="center"/>
    </xf>
    <xf numFmtId="0" fontId="11" fillId="22" borderId="0" applyNumberFormat="0" applyBorder="0" applyAlignment="0" applyProtection="0">
      <alignment vertical="center"/>
    </xf>
    <xf numFmtId="0" fontId="11" fillId="30" borderId="0" applyNumberFormat="0" applyBorder="0" applyAlignment="0" applyProtection="0">
      <alignment vertical="center"/>
    </xf>
    <xf numFmtId="0" fontId="11" fillId="29" borderId="0" applyNumberFormat="0" applyBorder="0" applyAlignment="0" applyProtection="0">
      <alignment vertical="center"/>
    </xf>
    <xf numFmtId="0" fontId="11" fillId="32" borderId="0" applyNumberFormat="0" applyBorder="0" applyAlignment="0" applyProtection="0">
      <alignment vertical="center"/>
    </xf>
    <xf numFmtId="0" fontId="10" fillId="12" borderId="0" applyNumberFormat="0" applyBorder="0" applyAlignment="0" applyProtection="0">
      <alignment vertical="center"/>
    </xf>
    <xf numFmtId="0" fontId="10" fillId="31"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0" fillId="8" borderId="0" applyNumberFormat="0" applyBorder="0" applyAlignment="0" applyProtection="0">
      <alignment vertical="center"/>
    </xf>
    <xf numFmtId="0" fontId="11" fillId="16" borderId="0" applyNumberFormat="0" applyBorder="0" applyAlignment="0" applyProtection="0">
      <alignment vertical="center"/>
    </xf>
    <xf numFmtId="0" fontId="10" fillId="21" borderId="0" applyNumberFormat="0" applyBorder="0" applyAlignment="0" applyProtection="0">
      <alignment vertical="center"/>
    </xf>
    <xf numFmtId="0" fontId="10" fillId="28" borderId="0" applyNumberFormat="0" applyBorder="0" applyAlignment="0" applyProtection="0">
      <alignment vertical="center"/>
    </xf>
    <xf numFmtId="0" fontId="18" fillId="0" borderId="0"/>
    <xf numFmtId="0" fontId="11" fillId="24" borderId="0" applyNumberFormat="0" applyBorder="0" applyAlignment="0" applyProtection="0">
      <alignment vertical="center"/>
    </xf>
    <xf numFmtId="0" fontId="10" fillId="27"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23" fillId="0" borderId="0">
      <alignment vertical="center"/>
    </xf>
    <xf numFmtId="0" fontId="18" fillId="0" borderId="0">
      <alignment vertical="center"/>
    </xf>
    <xf numFmtId="0" fontId="23" fillId="0" borderId="0">
      <alignment vertical="center"/>
    </xf>
    <xf numFmtId="0" fontId="23" fillId="0" borderId="0">
      <alignment vertical="center"/>
    </xf>
    <xf numFmtId="0" fontId="23" fillId="0" borderId="0">
      <alignment vertical="center"/>
    </xf>
    <xf numFmtId="0" fontId="18" fillId="0" borderId="0">
      <alignment vertical="center"/>
    </xf>
    <xf numFmtId="0" fontId="30" fillId="0" borderId="0" applyNumberFormat="0" applyFill="0" applyBorder="0" applyAlignment="0" applyProtection="0">
      <alignment vertical="top"/>
      <protection locked="0"/>
    </xf>
  </cellStyleXfs>
  <cellXfs count="29">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shrinkToFit="1"/>
    </xf>
    <xf numFmtId="0" fontId="1" fillId="0" borderId="0" xfId="0" applyFont="1" applyAlignment="1">
      <alignment horizontal="left" vertical="center"/>
    </xf>
    <xf numFmtId="0" fontId="2" fillId="0" borderId="1" xfId="0" applyFont="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shrinkToFit="1"/>
    </xf>
    <xf numFmtId="0"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0" fillId="0" borderId="2" xfId="0" applyFont="1" applyFill="1" applyBorder="1" applyAlignment="1">
      <alignment horizontal="center" vertical="center"/>
    </xf>
    <xf numFmtId="176" fontId="0" fillId="0" borderId="2" xfId="0" applyNumberFormat="1" applyFont="1" applyFill="1" applyBorder="1" applyAlignment="1">
      <alignment horizontal="center" vertical="center"/>
    </xf>
    <xf numFmtId="0" fontId="0" fillId="0" borderId="2" xfId="0" applyFont="1" applyFill="1" applyBorder="1" applyAlignment="1">
      <alignment horizontal="center" vertical="center" shrinkToFit="1"/>
    </xf>
    <xf numFmtId="0" fontId="0" fillId="0" borderId="2" xfId="0" applyNumberFormat="1" applyFont="1" applyFill="1" applyBorder="1" applyAlignment="1">
      <alignment horizontal="center" vertical="center"/>
    </xf>
    <xf numFmtId="49" fontId="4" fillId="0" borderId="2" xfId="51" applyNumberFormat="1" applyFont="1" applyFill="1" applyBorder="1" applyAlignment="1">
      <alignment horizontal="center" vertical="center" wrapText="1"/>
    </xf>
    <xf numFmtId="0" fontId="5" fillId="0" borderId="2" xfId="51" applyFont="1" applyFill="1" applyBorder="1" applyAlignment="1">
      <alignment horizontal="center" vertical="center" wrapText="1"/>
    </xf>
    <xf numFmtId="0" fontId="6" fillId="0" borderId="2" xfId="51" applyFont="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2" xfId="0" applyFont="1" applyBorder="1" applyAlignment="1">
      <alignment horizontal="center" vertical="center"/>
    </xf>
    <xf numFmtId="177" fontId="8" fillId="0" borderId="2" xfId="0" applyNumberFormat="1" applyFont="1" applyFill="1" applyBorder="1" applyAlignment="1">
      <alignment vertical="center"/>
    </xf>
    <xf numFmtId="0" fontId="8" fillId="0" borderId="2" xfId="0" applyFont="1" applyFill="1" applyBorder="1" applyAlignment="1">
      <alignment horizontal="center" vertical="center"/>
    </xf>
    <xf numFmtId="0" fontId="0" fillId="0" borderId="2" xfId="0" applyBorder="1" applyAlignment="1">
      <alignment horizontal="center" vertical="center"/>
    </xf>
    <xf numFmtId="0" fontId="0" fillId="0" borderId="2" xfId="0" applyFont="1" applyBorder="1">
      <alignment vertical="center"/>
    </xf>
    <xf numFmtId="0" fontId="0" fillId="0" borderId="2" xfId="0" applyBorder="1">
      <alignment vertical="center"/>
    </xf>
    <xf numFmtId="178" fontId="8" fillId="0" borderId="2" xfId="0" applyNumberFormat="1" applyFont="1" applyFill="1" applyBorder="1" applyAlignment="1">
      <alignment vertical="center"/>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常规 5 3"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2" xfId="54"/>
    <cellStyle name="常规 2 12" xfId="55"/>
    <cellStyle name="常规 2 8" xfId="56"/>
    <cellStyle name="常规 3" xfId="57"/>
    <cellStyle name="常规 4" xfId="58"/>
    <cellStyle name="常规 4 3" xfId="59"/>
    <cellStyle name="常规 4 8" xfId="60"/>
    <cellStyle name="常规 5" xfId="61"/>
    <cellStyle name="常规 5 8" xfId="62"/>
    <cellStyle name="常规 7" xfId="63"/>
    <cellStyle name="超链接 2" xfId="6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8"/>
  <sheetViews>
    <sheetView tabSelected="1" workbookViewId="0">
      <selection activeCell="P48" sqref="P48"/>
    </sheetView>
  </sheetViews>
  <sheetFormatPr defaultColWidth="9" defaultRowHeight="13.5"/>
  <cols>
    <col min="1" max="1" width="9" style="1"/>
    <col min="2" max="2" width="21.625" style="2" customWidth="1"/>
    <col min="3" max="3" width="7.875" style="1" customWidth="1"/>
    <col min="4" max="4" width="41.875" style="3" customWidth="1"/>
    <col min="5" max="5" width="26.125" style="3" hidden="1" customWidth="1"/>
    <col min="6" max="6" width="13" style="1" hidden="1" customWidth="1"/>
    <col min="7" max="7" width="9.75" customWidth="1"/>
    <col min="8" max="8" width="5.875" style="1" customWidth="1"/>
    <col min="9" max="9" width="7.375" customWidth="1"/>
    <col min="10" max="10" width="6.875" customWidth="1"/>
    <col min="11" max="11" width="7" customWidth="1"/>
    <col min="12" max="12" width="7.375" customWidth="1"/>
    <col min="13" max="13" width="7.125" customWidth="1"/>
    <col min="14" max="14" width="5.875" customWidth="1"/>
  </cols>
  <sheetData>
    <row r="1" ht="21" customHeight="1" spans="1:15">
      <c r="A1" s="4" t="s">
        <v>0</v>
      </c>
      <c r="B1" s="4"/>
      <c r="C1" s="4"/>
      <c r="D1" s="4"/>
      <c r="E1" s="4"/>
      <c r="F1" s="4"/>
      <c r="G1" s="4"/>
      <c r="H1" s="4"/>
      <c r="I1" s="4"/>
      <c r="J1" s="4"/>
      <c r="K1" s="4"/>
      <c r="L1" s="4"/>
      <c r="M1" s="4"/>
      <c r="N1" s="4"/>
      <c r="O1" s="4"/>
    </row>
    <row r="2" ht="30" customHeight="1" spans="1:15">
      <c r="A2" s="5" t="s">
        <v>1</v>
      </c>
      <c r="B2" s="5"/>
      <c r="C2" s="5"/>
      <c r="D2" s="5"/>
      <c r="E2" s="5"/>
      <c r="F2" s="5"/>
      <c r="G2" s="5"/>
      <c r="H2" s="5"/>
      <c r="I2" s="5"/>
      <c r="J2" s="5"/>
      <c r="K2" s="5"/>
      <c r="L2" s="5"/>
      <c r="M2" s="5"/>
      <c r="N2" s="5"/>
      <c r="O2" s="5"/>
    </row>
    <row r="3" ht="35.25" customHeight="1" spans="1:15">
      <c r="A3" s="6" t="s">
        <v>2</v>
      </c>
      <c r="B3" s="6" t="s">
        <v>3</v>
      </c>
      <c r="C3" s="6" t="s">
        <v>4</v>
      </c>
      <c r="D3" s="7" t="s">
        <v>5</v>
      </c>
      <c r="E3" s="7" t="s">
        <v>6</v>
      </c>
      <c r="F3" s="6" t="s">
        <v>7</v>
      </c>
      <c r="G3" s="6" t="s">
        <v>8</v>
      </c>
      <c r="H3" s="8" t="s">
        <v>9</v>
      </c>
      <c r="I3" s="19" t="s">
        <v>10</v>
      </c>
      <c r="J3" s="20" t="s">
        <v>11</v>
      </c>
      <c r="K3" s="19" t="s">
        <v>12</v>
      </c>
      <c r="L3" s="20" t="s">
        <v>13</v>
      </c>
      <c r="M3" s="20" t="s">
        <v>14</v>
      </c>
      <c r="N3" s="21" t="s">
        <v>15</v>
      </c>
      <c r="O3" s="22" t="s">
        <v>16</v>
      </c>
    </row>
    <row r="4" ht="20" customHeight="1" spans="1:15">
      <c r="A4" s="6" t="s">
        <v>17</v>
      </c>
      <c r="B4" s="9" t="s">
        <v>18</v>
      </c>
      <c r="C4" s="6" t="s">
        <v>19</v>
      </c>
      <c r="D4" s="7" t="s">
        <v>20</v>
      </c>
      <c r="E4" s="7" t="s">
        <v>21</v>
      </c>
      <c r="F4" s="6" t="s">
        <v>22</v>
      </c>
      <c r="G4" s="6">
        <v>20210901</v>
      </c>
      <c r="H4" s="6">
        <v>1</v>
      </c>
      <c r="I4" s="23">
        <v>60.9</v>
      </c>
      <c r="J4" s="23">
        <f t="shared" ref="J4:J21" si="0">I4*0.6</f>
        <v>36.54</v>
      </c>
      <c r="K4" s="23">
        <v>86.26</v>
      </c>
      <c r="L4" s="23">
        <f t="shared" ref="L4:L21" si="1">K4*0.4</f>
        <v>34.504</v>
      </c>
      <c r="M4" s="23">
        <f t="shared" ref="M4:M21" si="2">J4+L4</f>
        <v>71.044</v>
      </c>
      <c r="N4" s="24">
        <v>1</v>
      </c>
      <c r="O4" s="22" t="s">
        <v>23</v>
      </c>
    </row>
    <row r="5" ht="20" customHeight="1" spans="1:15">
      <c r="A5" s="6"/>
      <c r="B5" s="9" t="s">
        <v>24</v>
      </c>
      <c r="C5" s="6" t="s">
        <v>25</v>
      </c>
      <c r="D5" s="7" t="s">
        <v>20</v>
      </c>
      <c r="E5" s="7" t="s">
        <v>21</v>
      </c>
      <c r="F5" s="6" t="s">
        <v>22</v>
      </c>
      <c r="G5" s="6">
        <v>20210901</v>
      </c>
      <c r="H5" s="6">
        <v>1</v>
      </c>
      <c r="I5" s="23">
        <v>62.7</v>
      </c>
      <c r="J5" s="23">
        <f t="shared" si="0"/>
        <v>37.62</v>
      </c>
      <c r="K5" s="23">
        <v>82</v>
      </c>
      <c r="L5" s="23">
        <f t="shared" si="1"/>
        <v>32.8</v>
      </c>
      <c r="M5" s="23">
        <f t="shared" si="2"/>
        <v>70.42</v>
      </c>
      <c r="N5" s="24">
        <v>2</v>
      </c>
      <c r="O5" s="25"/>
    </row>
    <row r="6" ht="20" customHeight="1" spans="1:15">
      <c r="A6" s="6"/>
      <c r="B6" s="9" t="s">
        <v>26</v>
      </c>
      <c r="C6" s="6" t="s">
        <v>25</v>
      </c>
      <c r="D6" s="7" t="s">
        <v>20</v>
      </c>
      <c r="E6" s="7" t="s">
        <v>21</v>
      </c>
      <c r="F6" s="6" t="s">
        <v>22</v>
      </c>
      <c r="G6" s="6">
        <v>20210901</v>
      </c>
      <c r="H6" s="6">
        <v>1</v>
      </c>
      <c r="I6" s="23">
        <v>62.5</v>
      </c>
      <c r="J6" s="23">
        <f t="shared" si="0"/>
        <v>37.5</v>
      </c>
      <c r="K6" s="23">
        <v>81.4</v>
      </c>
      <c r="L6" s="23">
        <f t="shared" si="1"/>
        <v>32.56</v>
      </c>
      <c r="M6" s="23">
        <f t="shared" si="2"/>
        <v>70.06</v>
      </c>
      <c r="N6" s="24">
        <v>3</v>
      </c>
      <c r="O6" s="25"/>
    </row>
    <row r="7" ht="20" customHeight="1" spans="1:15">
      <c r="A7" s="6" t="s">
        <v>27</v>
      </c>
      <c r="B7" s="9" t="s">
        <v>28</v>
      </c>
      <c r="C7" s="6" t="s">
        <v>19</v>
      </c>
      <c r="D7" s="7" t="s">
        <v>29</v>
      </c>
      <c r="E7" s="7" t="s">
        <v>30</v>
      </c>
      <c r="F7" s="6" t="s">
        <v>31</v>
      </c>
      <c r="G7" s="10">
        <v>20210902</v>
      </c>
      <c r="H7" s="6">
        <v>1</v>
      </c>
      <c r="I7" s="23">
        <v>66.7</v>
      </c>
      <c r="J7" s="23">
        <f t="shared" si="0"/>
        <v>40.02</v>
      </c>
      <c r="K7" s="23">
        <v>81.7</v>
      </c>
      <c r="L7" s="23">
        <f t="shared" si="1"/>
        <v>32.68</v>
      </c>
      <c r="M7" s="23">
        <f t="shared" si="2"/>
        <v>72.7</v>
      </c>
      <c r="N7" s="24">
        <v>1</v>
      </c>
      <c r="O7" s="22" t="s">
        <v>23</v>
      </c>
    </row>
    <row r="8" ht="20" customHeight="1" spans="1:15">
      <c r="A8" s="6"/>
      <c r="B8" s="9" t="s">
        <v>32</v>
      </c>
      <c r="C8" s="6" t="s">
        <v>25</v>
      </c>
      <c r="D8" s="7" t="s">
        <v>29</v>
      </c>
      <c r="E8" s="7" t="s">
        <v>30</v>
      </c>
      <c r="F8" s="6" t="s">
        <v>31</v>
      </c>
      <c r="G8" s="10">
        <v>20210902</v>
      </c>
      <c r="H8" s="6">
        <v>1</v>
      </c>
      <c r="I8" s="23">
        <v>65.7</v>
      </c>
      <c r="J8" s="23">
        <f t="shared" si="0"/>
        <v>39.42</v>
      </c>
      <c r="K8" s="23">
        <v>79.7</v>
      </c>
      <c r="L8" s="23">
        <f t="shared" si="1"/>
        <v>31.88</v>
      </c>
      <c r="M8" s="23">
        <f t="shared" si="2"/>
        <v>71.3</v>
      </c>
      <c r="N8" s="24">
        <v>2</v>
      </c>
      <c r="O8" s="25"/>
    </row>
    <row r="9" ht="20" customHeight="1" spans="1:15">
      <c r="A9" s="6"/>
      <c r="B9" s="9" t="s">
        <v>33</v>
      </c>
      <c r="C9" s="6" t="s">
        <v>25</v>
      </c>
      <c r="D9" s="7" t="s">
        <v>29</v>
      </c>
      <c r="E9" s="7" t="s">
        <v>30</v>
      </c>
      <c r="F9" s="6" t="s">
        <v>31</v>
      </c>
      <c r="G9" s="10">
        <v>20210902</v>
      </c>
      <c r="H9" s="6">
        <v>1</v>
      </c>
      <c r="I9" s="23">
        <v>64.7</v>
      </c>
      <c r="J9" s="23">
        <f t="shared" si="0"/>
        <v>38.82</v>
      </c>
      <c r="K9" s="23">
        <v>79.2</v>
      </c>
      <c r="L9" s="23">
        <f t="shared" si="1"/>
        <v>31.68</v>
      </c>
      <c r="M9" s="23">
        <f t="shared" si="2"/>
        <v>70.5</v>
      </c>
      <c r="N9" s="24">
        <v>3</v>
      </c>
      <c r="O9" s="25"/>
    </row>
    <row r="10" ht="20" customHeight="1" spans="1:15">
      <c r="A10" s="11" t="s">
        <v>34</v>
      </c>
      <c r="B10" s="12" t="s">
        <v>35</v>
      </c>
      <c r="C10" s="11" t="s">
        <v>19</v>
      </c>
      <c r="D10" s="13" t="s">
        <v>36</v>
      </c>
      <c r="E10" s="13" t="s">
        <v>37</v>
      </c>
      <c r="F10" s="11" t="s">
        <v>31</v>
      </c>
      <c r="G10" s="14">
        <v>20210903</v>
      </c>
      <c r="H10" s="11">
        <v>1</v>
      </c>
      <c r="I10" s="23">
        <v>61.8</v>
      </c>
      <c r="J10" s="23">
        <f t="shared" si="0"/>
        <v>37.08</v>
      </c>
      <c r="K10" s="23">
        <v>82.3</v>
      </c>
      <c r="L10" s="23">
        <f t="shared" si="1"/>
        <v>32.92</v>
      </c>
      <c r="M10" s="23">
        <f t="shared" si="2"/>
        <v>70</v>
      </c>
      <c r="N10" s="24">
        <v>1</v>
      </c>
      <c r="O10" s="22" t="s">
        <v>23</v>
      </c>
    </row>
    <row r="11" ht="20" customHeight="1" spans="1:15">
      <c r="A11" s="6"/>
      <c r="B11" s="9" t="s">
        <v>38</v>
      </c>
      <c r="C11" s="6" t="s">
        <v>25</v>
      </c>
      <c r="D11" s="7" t="s">
        <v>36</v>
      </c>
      <c r="E11" s="7" t="s">
        <v>37</v>
      </c>
      <c r="F11" s="6" t="s">
        <v>31</v>
      </c>
      <c r="G11" s="10">
        <v>20210903</v>
      </c>
      <c r="H11" s="6">
        <v>1</v>
      </c>
      <c r="I11" s="23">
        <v>63.1</v>
      </c>
      <c r="J11" s="23">
        <f t="shared" si="0"/>
        <v>37.86</v>
      </c>
      <c r="K11" s="23">
        <v>77.1</v>
      </c>
      <c r="L11" s="23">
        <f t="shared" si="1"/>
        <v>30.84</v>
      </c>
      <c r="M11" s="23">
        <f t="shared" si="2"/>
        <v>68.7</v>
      </c>
      <c r="N11" s="24">
        <v>2</v>
      </c>
      <c r="O11" s="25"/>
    </row>
    <row r="12" ht="20" customHeight="1" spans="1:15">
      <c r="A12" s="6"/>
      <c r="B12" s="9" t="s">
        <v>39</v>
      </c>
      <c r="C12" s="6" t="s">
        <v>19</v>
      </c>
      <c r="D12" s="6" t="s">
        <v>36</v>
      </c>
      <c r="E12" s="6" t="s">
        <v>37</v>
      </c>
      <c r="F12" s="6" t="s">
        <v>31</v>
      </c>
      <c r="G12" s="10">
        <v>20210903</v>
      </c>
      <c r="H12" s="6">
        <v>1</v>
      </c>
      <c r="I12" s="23">
        <v>54.1</v>
      </c>
      <c r="J12" s="23">
        <f t="shared" si="0"/>
        <v>32.46</v>
      </c>
      <c r="K12" s="23">
        <v>79.9</v>
      </c>
      <c r="L12" s="23">
        <f t="shared" si="1"/>
        <v>31.96</v>
      </c>
      <c r="M12" s="23">
        <f t="shared" si="2"/>
        <v>64.42</v>
      </c>
      <c r="N12" s="24">
        <v>3</v>
      </c>
      <c r="O12" s="25"/>
    </row>
    <row r="13" ht="20" customHeight="1" spans="1:15">
      <c r="A13" s="6" t="s">
        <v>40</v>
      </c>
      <c r="B13" s="9" t="s">
        <v>41</v>
      </c>
      <c r="C13" s="6" t="s">
        <v>19</v>
      </c>
      <c r="D13" s="6" t="s">
        <v>42</v>
      </c>
      <c r="E13" s="6" t="s">
        <v>43</v>
      </c>
      <c r="F13" s="6" t="s">
        <v>31</v>
      </c>
      <c r="G13" s="10">
        <v>20210904</v>
      </c>
      <c r="H13" s="6">
        <v>1</v>
      </c>
      <c r="I13" s="23">
        <v>56.1</v>
      </c>
      <c r="J13" s="23">
        <f t="shared" si="0"/>
        <v>33.66</v>
      </c>
      <c r="K13" s="23">
        <v>81</v>
      </c>
      <c r="L13" s="23">
        <f t="shared" si="1"/>
        <v>32.4</v>
      </c>
      <c r="M13" s="23">
        <f t="shared" si="2"/>
        <v>66.06</v>
      </c>
      <c r="N13" s="24">
        <v>1</v>
      </c>
      <c r="O13" s="22" t="s">
        <v>23</v>
      </c>
    </row>
    <row r="14" ht="20" customHeight="1" spans="1:15">
      <c r="A14" s="6"/>
      <c r="B14" s="9" t="s">
        <v>44</v>
      </c>
      <c r="C14" s="6" t="s">
        <v>19</v>
      </c>
      <c r="D14" s="7" t="s">
        <v>42</v>
      </c>
      <c r="E14" s="7" t="s">
        <v>43</v>
      </c>
      <c r="F14" s="6" t="s">
        <v>31</v>
      </c>
      <c r="G14" s="10">
        <v>20210904</v>
      </c>
      <c r="H14" s="6">
        <v>1</v>
      </c>
      <c r="I14" s="23">
        <v>56.2</v>
      </c>
      <c r="J14" s="23">
        <f t="shared" si="0"/>
        <v>33.72</v>
      </c>
      <c r="K14" s="23">
        <v>79.8</v>
      </c>
      <c r="L14" s="23">
        <f t="shared" si="1"/>
        <v>31.92</v>
      </c>
      <c r="M14" s="23">
        <f t="shared" si="2"/>
        <v>65.64</v>
      </c>
      <c r="N14" s="24">
        <v>2</v>
      </c>
      <c r="O14" s="25"/>
    </row>
    <row r="15" ht="20" customHeight="1" spans="1:15">
      <c r="A15" s="6"/>
      <c r="B15" s="9" t="s">
        <v>45</v>
      </c>
      <c r="C15" s="6" t="s">
        <v>25</v>
      </c>
      <c r="D15" s="7" t="s">
        <v>42</v>
      </c>
      <c r="E15" s="7" t="s">
        <v>43</v>
      </c>
      <c r="F15" s="6" t="s">
        <v>31</v>
      </c>
      <c r="G15" s="10">
        <v>20210904</v>
      </c>
      <c r="H15" s="6">
        <v>1</v>
      </c>
      <c r="I15" s="23">
        <v>63.6</v>
      </c>
      <c r="J15" s="23">
        <f t="shared" si="0"/>
        <v>38.16</v>
      </c>
      <c r="K15" s="23">
        <v>0</v>
      </c>
      <c r="L15" s="23">
        <f t="shared" si="1"/>
        <v>0</v>
      </c>
      <c r="M15" s="23">
        <f t="shared" si="2"/>
        <v>38.16</v>
      </c>
      <c r="N15" s="24">
        <v>3</v>
      </c>
      <c r="O15" s="25"/>
    </row>
    <row r="16" ht="20" customHeight="1" spans="1:15">
      <c r="A16" s="6" t="s">
        <v>46</v>
      </c>
      <c r="B16" s="9" t="s">
        <v>47</v>
      </c>
      <c r="C16" s="6" t="s">
        <v>19</v>
      </c>
      <c r="D16" s="7" t="s">
        <v>42</v>
      </c>
      <c r="E16" s="7" t="s">
        <v>43</v>
      </c>
      <c r="F16" s="6" t="s">
        <v>31</v>
      </c>
      <c r="G16" s="6">
        <v>20210905</v>
      </c>
      <c r="H16" s="6">
        <v>1</v>
      </c>
      <c r="I16" s="23">
        <v>66.9</v>
      </c>
      <c r="J16" s="23">
        <f t="shared" si="0"/>
        <v>40.14</v>
      </c>
      <c r="K16" s="23">
        <v>85.3</v>
      </c>
      <c r="L16" s="23">
        <f t="shared" si="1"/>
        <v>34.12</v>
      </c>
      <c r="M16" s="23">
        <f t="shared" si="2"/>
        <v>74.26</v>
      </c>
      <c r="N16" s="24">
        <v>1</v>
      </c>
      <c r="O16" s="22" t="s">
        <v>23</v>
      </c>
    </row>
    <row r="17" ht="20" customHeight="1" spans="1:15">
      <c r="A17" s="6"/>
      <c r="B17" s="9" t="s">
        <v>48</v>
      </c>
      <c r="C17" s="6" t="s">
        <v>25</v>
      </c>
      <c r="D17" s="7" t="s">
        <v>42</v>
      </c>
      <c r="E17" s="7" t="s">
        <v>43</v>
      </c>
      <c r="F17" s="6" t="s">
        <v>31</v>
      </c>
      <c r="G17" s="6">
        <v>20210905</v>
      </c>
      <c r="H17" s="6">
        <v>1</v>
      </c>
      <c r="I17" s="23">
        <v>65.4</v>
      </c>
      <c r="J17" s="23">
        <f t="shared" si="0"/>
        <v>39.24</v>
      </c>
      <c r="K17" s="23">
        <v>81.2</v>
      </c>
      <c r="L17" s="23">
        <f t="shared" si="1"/>
        <v>32.48</v>
      </c>
      <c r="M17" s="23">
        <f t="shared" si="2"/>
        <v>71.72</v>
      </c>
      <c r="N17" s="24">
        <v>2</v>
      </c>
      <c r="O17" s="25"/>
    </row>
    <row r="18" ht="20" customHeight="1" spans="1:15">
      <c r="A18" s="6"/>
      <c r="B18" s="9" t="s">
        <v>49</v>
      </c>
      <c r="C18" s="6" t="s">
        <v>19</v>
      </c>
      <c r="D18" s="6" t="s">
        <v>42</v>
      </c>
      <c r="E18" s="6" t="s">
        <v>43</v>
      </c>
      <c r="F18" s="6" t="s">
        <v>31</v>
      </c>
      <c r="G18" s="6">
        <v>20210905</v>
      </c>
      <c r="H18" s="6">
        <v>1</v>
      </c>
      <c r="I18" s="23">
        <v>60.6</v>
      </c>
      <c r="J18" s="23">
        <f t="shared" si="0"/>
        <v>36.36</v>
      </c>
      <c r="K18" s="23">
        <v>76.1</v>
      </c>
      <c r="L18" s="23">
        <f t="shared" si="1"/>
        <v>30.44</v>
      </c>
      <c r="M18" s="23">
        <f t="shared" si="2"/>
        <v>66.8</v>
      </c>
      <c r="N18" s="24">
        <v>3</v>
      </c>
      <c r="O18" s="25"/>
    </row>
    <row r="19" ht="20" customHeight="1" spans="1:15">
      <c r="A19" s="6" t="s">
        <v>50</v>
      </c>
      <c r="B19" s="9" t="s">
        <v>51</v>
      </c>
      <c r="C19" s="6" t="s">
        <v>25</v>
      </c>
      <c r="D19" s="7" t="s">
        <v>42</v>
      </c>
      <c r="E19" s="7" t="s">
        <v>43</v>
      </c>
      <c r="F19" s="6" t="s">
        <v>31</v>
      </c>
      <c r="G19" s="10">
        <v>20210906</v>
      </c>
      <c r="H19" s="6">
        <v>1</v>
      </c>
      <c r="I19" s="23">
        <v>73.1</v>
      </c>
      <c r="J19" s="23">
        <f t="shared" si="0"/>
        <v>43.86</v>
      </c>
      <c r="K19" s="23">
        <v>81.92</v>
      </c>
      <c r="L19" s="23">
        <f t="shared" si="1"/>
        <v>32.768</v>
      </c>
      <c r="M19" s="23">
        <f t="shared" si="2"/>
        <v>76.628</v>
      </c>
      <c r="N19" s="24">
        <v>1</v>
      </c>
      <c r="O19" s="22" t="s">
        <v>23</v>
      </c>
    </row>
    <row r="20" ht="20" customHeight="1" spans="1:15">
      <c r="A20" s="6"/>
      <c r="B20" s="9" t="s">
        <v>52</v>
      </c>
      <c r="C20" s="6" t="s">
        <v>25</v>
      </c>
      <c r="D20" s="7" t="s">
        <v>42</v>
      </c>
      <c r="E20" s="7" t="s">
        <v>43</v>
      </c>
      <c r="F20" s="6" t="s">
        <v>31</v>
      </c>
      <c r="G20" s="10">
        <v>20210906</v>
      </c>
      <c r="H20" s="6">
        <v>1</v>
      </c>
      <c r="I20" s="23">
        <v>68.3</v>
      </c>
      <c r="J20" s="23">
        <f t="shared" si="0"/>
        <v>40.98</v>
      </c>
      <c r="K20" s="23">
        <v>82.6</v>
      </c>
      <c r="L20" s="23">
        <f t="shared" si="1"/>
        <v>33.04</v>
      </c>
      <c r="M20" s="23">
        <f t="shared" si="2"/>
        <v>74.02</v>
      </c>
      <c r="N20" s="24">
        <v>2</v>
      </c>
      <c r="O20" s="25"/>
    </row>
    <row r="21" ht="20" customHeight="1" spans="1:15">
      <c r="A21" s="6"/>
      <c r="B21" s="9" t="s">
        <v>53</v>
      </c>
      <c r="C21" s="6" t="s">
        <v>25</v>
      </c>
      <c r="D21" s="7" t="s">
        <v>42</v>
      </c>
      <c r="E21" s="7" t="s">
        <v>43</v>
      </c>
      <c r="F21" s="6" t="s">
        <v>31</v>
      </c>
      <c r="G21" s="10">
        <v>20210906</v>
      </c>
      <c r="H21" s="6">
        <v>1</v>
      </c>
      <c r="I21" s="23">
        <v>69.6</v>
      </c>
      <c r="J21" s="23">
        <f t="shared" si="0"/>
        <v>41.76</v>
      </c>
      <c r="K21" s="23">
        <v>79.08</v>
      </c>
      <c r="L21" s="23">
        <f t="shared" si="1"/>
        <v>31.632</v>
      </c>
      <c r="M21" s="23">
        <f t="shared" si="2"/>
        <v>73.392</v>
      </c>
      <c r="N21" s="24">
        <v>3</v>
      </c>
      <c r="O21" s="25"/>
    </row>
    <row r="22" ht="20" customHeight="1" spans="1:15">
      <c r="A22" s="6" t="s">
        <v>54</v>
      </c>
      <c r="B22" s="9" t="s">
        <v>55</v>
      </c>
      <c r="C22" s="6" t="s">
        <v>19</v>
      </c>
      <c r="D22" s="7" t="s">
        <v>56</v>
      </c>
      <c r="E22" s="7" t="s">
        <v>57</v>
      </c>
      <c r="F22" s="6" t="s">
        <v>31</v>
      </c>
      <c r="G22" s="10">
        <v>20210907</v>
      </c>
      <c r="H22" s="6">
        <v>1</v>
      </c>
      <c r="I22" s="23">
        <v>66.5</v>
      </c>
      <c r="J22" s="23">
        <f t="shared" ref="J5:J58" si="3">I22*0.6</f>
        <v>39.9</v>
      </c>
      <c r="K22" s="23">
        <v>81</v>
      </c>
      <c r="L22" s="23">
        <f t="shared" ref="L5:L58" si="4">K22*0.4</f>
        <v>32.4</v>
      </c>
      <c r="M22" s="23">
        <f t="shared" ref="M5:M58" si="5">J22+L22</f>
        <v>72.3</v>
      </c>
      <c r="N22" s="24">
        <v>1</v>
      </c>
      <c r="O22" s="26" t="s">
        <v>23</v>
      </c>
    </row>
    <row r="23" ht="20" customHeight="1" spans="1:15">
      <c r="A23" s="11"/>
      <c r="B23" s="12" t="s">
        <v>58</v>
      </c>
      <c r="C23" s="11" t="s">
        <v>19</v>
      </c>
      <c r="D23" s="11" t="s">
        <v>56</v>
      </c>
      <c r="E23" s="11" t="s">
        <v>57</v>
      </c>
      <c r="F23" s="6" t="s">
        <v>31</v>
      </c>
      <c r="G23" s="14">
        <v>20210907</v>
      </c>
      <c r="H23" s="11">
        <v>1</v>
      </c>
      <c r="I23" s="23">
        <v>58.3</v>
      </c>
      <c r="J23" s="23">
        <f t="shared" si="3"/>
        <v>34.98</v>
      </c>
      <c r="K23" s="23">
        <v>81.4</v>
      </c>
      <c r="L23" s="23">
        <f t="shared" si="4"/>
        <v>32.56</v>
      </c>
      <c r="M23" s="23">
        <f t="shared" si="5"/>
        <v>67.54</v>
      </c>
      <c r="N23" s="24">
        <v>2</v>
      </c>
      <c r="O23" s="27"/>
    </row>
    <row r="24" ht="20" customHeight="1" spans="1:15">
      <c r="A24" s="11"/>
      <c r="B24" s="12" t="s">
        <v>59</v>
      </c>
      <c r="C24" s="11" t="s">
        <v>19</v>
      </c>
      <c r="D24" s="11" t="s">
        <v>56</v>
      </c>
      <c r="E24" s="11" t="s">
        <v>57</v>
      </c>
      <c r="F24" s="6" t="s">
        <v>31</v>
      </c>
      <c r="G24" s="14">
        <v>20210907</v>
      </c>
      <c r="H24" s="11">
        <v>1</v>
      </c>
      <c r="I24" s="23">
        <v>55.2</v>
      </c>
      <c r="J24" s="23">
        <f t="shared" si="3"/>
        <v>33.12</v>
      </c>
      <c r="K24" s="23">
        <v>80</v>
      </c>
      <c r="L24" s="23">
        <f t="shared" si="4"/>
        <v>32</v>
      </c>
      <c r="M24" s="23">
        <f t="shared" si="5"/>
        <v>65.12</v>
      </c>
      <c r="N24" s="24">
        <v>3</v>
      </c>
      <c r="O24" s="27"/>
    </row>
    <row r="25" ht="20" customHeight="1" spans="1:15">
      <c r="A25" s="6" t="s">
        <v>60</v>
      </c>
      <c r="B25" s="9" t="s">
        <v>61</v>
      </c>
      <c r="C25" s="6" t="s">
        <v>19</v>
      </c>
      <c r="D25" s="7" t="s">
        <v>56</v>
      </c>
      <c r="E25" s="11" t="s">
        <v>57</v>
      </c>
      <c r="F25" s="6" t="s">
        <v>31</v>
      </c>
      <c r="G25" s="10">
        <v>20210908</v>
      </c>
      <c r="H25" s="6">
        <v>1</v>
      </c>
      <c r="I25" s="23">
        <v>75.4</v>
      </c>
      <c r="J25" s="23">
        <f t="shared" si="3"/>
        <v>45.24</v>
      </c>
      <c r="K25" s="23">
        <v>87.3</v>
      </c>
      <c r="L25" s="23">
        <f t="shared" si="4"/>
        <v>34.92</v>
      </c>
      <c r="M25" s="23">
        <f t="shared" si="5"/>
        <v>80.16</v>
      </c>
      <c r="N25" s="24">
        <v>1</v>
      </c>
      <c r="O25" s="26" t="s">
        <v>23</v>
      </c>
    </row>
    <row r="26" ht="20" customHeight="1" spans="1:15">
      <c r="A26" s="6"/>
      <c r="B26" s="9" t="s">
        <v>62</v>
      </c>
      <c r="C26" s="6" t="s">
        <v>25</v>
      </c>
      <c r="D26" s="7" t="s">
        <v>56</v>
      </c>
      <c r="E26" s="11" t="s">
        <v>57</v>
      </c>
      <c r="F26" s="6" t="s">
        <v>31</v>
      </c>
      <c r="G26" s="10">
        <v>20210908</v>
      </c>
      <c r="H26" s="6">
        <v>1</v>
      </c>
      <c r="I26" s="23">
        <v>67.9</v>
      </c>
      <c r="J26" s="23">
        <f t="shared" si="3"/>
        <v>40.74</v>
      </c>
      <c r="K26" s="23">
        <v>82.1</v>
      </c>
      <c r="L26" s="23">
        <f t="shared" si="4"/>
        <v>32.84</v>
      </c>
      <c r="M26" s="23">
        <f t="shared" si="5"/>
        <v>73.58</v>
      </c>
      <c r="N26" s="24">
        <v>2</v>
      </c>
      <c r="O26" s="27"/>
    </row>
    <row r="27" ht="20" customHeight="1" spans="1:15">
      <c r="A27" s="6"/>
      <c r="B27" s="9" t="s">
        <v>63</v>
      </c>
      <c r="C27" s="6" t="s">
        <v>19</v>
      </c>
      <c r="D27" s="7" t="s">
        <v>56</v>
      </c>
      <c r="E27" s="11" t="s">
        <v>57</v>
      </c>
      <c r="F27" s="6" t="s">
        <v>31</v>
      </c>
      <c r="G27" s="10">
        <v>20210908</v>
      </c>
      <c r="H27" s="6">
        <v>1</v>
      </c>
      <c r="I27" s="23">
        <v>63.2</v>
      </c>
      <c r="J27" s="23">
        <f t="shared" si="3"/>
        <v>37.92</v>
      </c>
      <c r="K27" s="23">
        <v>81.1</v>
      </c>
      <c r="L27" s="23">
        <f t="shared" si="4"/>
        <v>32.44</v>
      </c>
      <c r="M27" s="23">
        <f t="shared" si="5"/>
        <v>70.36</v>
      </c>
      <c r="N27" s="24">
        <v>3</v>
      </c>
      <c r="O27" s="27"/>
    </row>
    <row r="28" ht="20" customHeight="1" spans="1:15">
      <c r="A28" s="6" t="s">
        <v>64</v>
      </c>
      <c r="B28" s="9" t="s">
        <v>65</v>
      </c>
      <c r="C28" s="6" t="s">
        <v>19</v>
      </c>
      <c r="D28" s="7" t="s">
        <v>66</v>
      </c>
      <c r="E28" s="15" t="s">
        <v>67</v>
      </c>
      <c r="F28" s="6" t="s">
        <v>22</v>
      </c>
      <c r="G28" s="10">
        <v>20210909</v>
      </c>
      <c r="H28" s="6">
        <v>1</v>
      </c>
      <c r="I28" s="23">
        <v>67.4</v>
      </c>
      <c r="J28" s="23">
        <f t="shared" si="3"/>
        <v>40.44</v>
      </c>
      <c r="K28" s="23">
        <v>81.3</v>
      </c>
      <c r="L28" s="23">
        <f t="shared" si="4"/>
        <v>32.52</v>
      </c>
      <c r="M28" s="23">
        <f t="shared" si="5"/>
        <v>72.96</v>
      </c>
      <c r="N28" s="24">
        <v>1</v>
      </c>
      <c r="O28" s="26" t="s">
        <v>23</v>
      </c>
    </row>
    <row r="29" ht="20" customHeight="1" spans="1:15">
      <c r="A29" s="6"/>
      <c r="B29" s="9" t="s">
        <v>68</v>
      </c>
      <c r="C29" s="6" t="s">
        <v>19</v>
      </c>
      <c r="D29" s="7" t="s">
        <v>66</v>
      </c>
      <c r="E29" s="15" t="s">
        <v>67</v>
      </c>
      <c r="F29" s="6" t="s">
        <v>22</v>
      </c>
      <c r="G29" s="10">
        <v>20210909</v>
      </c>
      <c r="H29" s="6">
        <v>1</v>
      </c>
      <c r="I29" s="23">
        <v>61.7</v>
      </c>
      <c r="J29" s="23">
        <f t="shared" si="3"/>
        <v>37.02</v>
      </c>
      <c r="K29" s="23">
        <v>78.7</v>
      </c>
      <c r="L29" s="23">
        <f t="shared" si="4"/>
        <v>31.48</v>
      </c>
      <c r="M29" s="23">
        <f t="shared" si="5"/>
        <v>68.5</v>
      </c>
      <c r="N29" s="24">
        <v>2</v>
      </c>
      <c r="O29" s="27"/>
    </row>
    <row r="30" ht="20" customHeight="1" spans="1:15">
      <c r="A30" s="6"/>
      <c r="B30" s="9" t="s">
        <v>69</v>
      </c>
      <c r="C30" s="6" t="s">
        <v>19</v>
      </c>
      <c r="D30" s="6" t="s">
        <v>66</v>
      </c>
      <c r="E30" s="15" t="s">
        <v>67</v>
      </c>
      <c r="F30" s="6" t="s">
        <v>22</v>
      </c>
      <c r="G30" s="10">
        <v>20210909</v>
      </c>
      <c r="H30" s="6">
        <v>1</v>
      </c>
      <c r="I30" s="23">
        <v>55.4</v>
      </c>
      <c r="J30" s="23">
        <f t="shared" si="3"/>
        <v>33.24</v>
      </c>
      <c r="K30" s="23">
        <v>77.7</v>
      </c>
      <c r="L30" s="23">
        <f t="shared" si="4"/>
        <v>31.08</v>
      </c>
      <c r="M30" s="23">
        <f t="shared" si="5"/>
        <v>64.32</v>
      </c>
      <c r="N30" s="24">
        <v>3</v>
      </c>
      <c r="O30" s="27"/>
    </row>
    <row r="31" ht="20" customHeight="1" spans="1:15">
      <c r="A31" s="6" t="s">
        <v>70</v>
      </c>
      <c r="B31" s="9" t="s">
        <v>71</v>
      </c>
      <c r="C31" s="6" t="s">
        <v>25</v>
      </c>
      <c r="D31" s="7" t="s">
        <v>72</v>
      </c>
      <c r="E31" s="15" t="s">
        <v>67</v>
      </c>
      <c r="F31" s="6" t="s">
        <v>31</v>
      </c>
      <c r="G31" s="10">
        <v>20210910</v>
      </c>
      <c r="H31" s="6">
        <v>1</v>
      </c>
      <c r="I31" s="23">
        <v>67.3</v>
      </c>
      <c r="J31" s="23">
        <f t="shared" si="3"/>
        <v>40.38</v>
      </c>
      <c r="K31" s="23">
        <v>81.8</v>
      </c>
      <c r="L31" s="23">
        <f t="shared" si="4"/>
        <v>32.72</v>
      </c>
      <c r="M31" s="23">
        <f t="shared" si="5"/>
        <v>73.1</v>
      </c>
      <c r="N31" s="24">
        <v>1</v>
      </c>
      <c r="O31" s="26" t="s">
        <v>23</v>
      </c>
    </row>
    <row r="32" ht="20" customHeight="1" spans="1:15">
      <c r="A32" s="6"/>
      <c r="B32" s="9" t="s">
        <v>73</v>
      </c>
      <c r="C32" s="6" t="s">
        <v>19</v>
      </c>
      <c r="D32" s="7" t="s">
        <v>72</v>
      </c>
      <c r="E32" s="15" t="s">
        <v>67</v>
      </c>
      <c r="F32" s="6" t="s">
        <v>31</v>
      </c>
      <c r="G32" s="10">
        <v>20210910</v>
      </c>
      <c r="H32" s="6">
        <v>1</v>
      </c>
      <c r="I32" s="23">
        <v>59.5</v>
      </c>
      <c r="J32" s="23">
        <f t="shared" si="3"/>
        <v>35.7</v>
      </c>
      <c r="K32" s="23">
        <v>80.5</v>
      </c>
      <c r="L32" s="23">
        <f t="shared" si="4"/>
        <v>32.2</v>
      </c>
      <c r="M32" s="23">
        <f t="shared" si="5"/>
        <v>67.9</v>
      </c>
      <c r="N32" s="24">
        <v>2</v>
      </c>
      <c r="O32" s="27"/>
    </row>
    <row r="33" ht="20" customHeight="1" spans="1:15">
      <c r="A33" s="6" t="s">
        <v>74</v>
      </c>
      <c r="B33" s="9" t="s">
        <v>75</v>
      </c>
      <c r="C33" s="6" t="s">
        <v>25</v>
      </c>
      <c r="D33" s="7" t="s">
        <v>72</v>
      </c>
      <c r="E33" s="15" t="s">
        <v>67</v>
      </c>
      <c r="F33" s="6" t="s">
        <v>31</v>
      </c>
      <c r="G33" s="10">
        <v>20210911</v>
      </c>
      <c r="H33" s="6">
        <v>1</v>
      </c>
      <c r="I33" s="23">
        <v>64.6</v>
      </c>
      <c r="J33" s="23">
        <f t="shared" si="3"/>
        <v>38.76</v>
      </c>
      <c r="K33" s="23">
        <v>83.7</v>
      </c>
      <c r="L33" s="23">
        <f t="shared" si="4"/>
        <v>33.48</v>
      </c>
      <c r="M33" s="23">
        <f t="shared" si="5"/>
        <v>72.24</v>
      </c>
      <c r="N33" s="24">
        <v>1</v>
      </c>
      <c r="O33" s="26" t="s">
        <v>23</v>
      </c>
    </row>
    <row r="34" ht="20" customHeight="1" spans="1:15">
      <c r="A34" s="6"/>
      <c r="B34" s="9" t="s">
        <v>76</v>
      </c>
      <c r="C34" s="6" t="s">
        <v>19</v>
      </c>
      <c r="D34" s="7" t="s">
        <v>72</v>
      </c>
      <c r="E34" s="15" t="s">
        <v>67</v>
      </c>
      <c r="F34" s="6" t="s">
        <v>31</v>
      </c>
      <c r="G34" s="10">
        <v>20210911</v>
      </c>
      <c r="H34" s="6">
        <v>1</v>
      </c>
      <c r="I34" s="23">
        <v>61.2</v>
      </c>
      <c r="J34" s="23">
        <f t="shared" si="3"/>
        <v>36.72</v>
      </c>
      <c r="K34" s="23">
        <v>80.9</v>
      </c>
      <c r="L34" s="23">
        <f t="shared" si="4"/>
        <v>32.36</v>
      </c>
      <c r="M34" s="23">
        <f t="shared" si="5"/>
        <v>69.08</v>
      </c>
      <c r="N34" s="24">
        <v>2</v>
      </c>
      <c r="O34" s="27"/>
    </row>
    <row r="35" ht="20" customHeight="1" spans="1:15">
      <c r="A35" s="6"/>
      <c r="B35" s="9" t="s">
        <v>77</v>
      </c>
      <c r="C35" s="6" t="s">
        <v>19</v>
      </c>
      <c r="D35" s="6" t="s">
        <v>72</v>
      </c>
      <c r="E35" s="15" t="s">
        <v>67</v>
      </c>
      <c r="F35" s="6" t="s">
        <v>31</v>
      </c>
      <c r="G35" s="10">
        <v>20210911</v>
      </c>
      <c r="H35" s="6">
        <v>1</v>
      </c>
      <c r="I35" s="23">
        <v>59.3</v>
      </c>
      <c r="J35" s="23">
        <f t="shared" si="3"/>
        <v>35.58</v>
      </c>
      <c r="K35" s="23">
        <v>82.9</v>
      </c>
      <c r="L35" s="23">
        <f t="shared" si="4"/>
        <v>33.16</v>
      </c>
      <c r="M35" s="23">
        <f t="shared" si="5"/>
        <v>68.74</v>
      </c>
      <c r="N35" s="24">
        <v>3</v>
      </c>
      <c r="O35" s="27"/>
    </row>
    <row r="36" ht="20" customHeight="1" spans="1:15">
      <c r="A36" s="6" t="s">
        <v>78</v>
      </c>
      <c r="B36" s="9" t="s">
        <v>79</v>
      </c>
      <c r="C36" s="6" t="s">
        <v>25</v>
      </c>
      <c r="D36" s="7" t="s">
        <v>80</v>
      </c>
      <c r="E36" s="16" t="s">
        <v>81</v>
      </c>
      <c r="F36" s="6" t="s">
        <v>31</v>
      </c>
      <c r="G36" s="10">
        <v>20210912</v>
      </c>
      <c r="H36" s="6">
        <v>1</v>
      </c>
      <c r="I36" s="23">
        <v>59.8</v>
      </c>
      <c r="J36" s="23">
        <f t="shared" si="3"/>
        <v>35.88</v>
      </c>
      <c r="K36" s="23">
        <v>82.4</v>
      </c>
      <c r="L36" s="23">
        <f t="shared" si="4"/>
        <v>32.96</v>
      </c>
      <c r="M36" s="23">
        <f t="shared" si="5"/>
        <v>68.84</v>
      </c>
      <c r="N36" s="24">
        <v>1</v>
      </c>
      <c r="O36" s="26" t="s">
        <v>23</v>
      </c>
    </row>
    <row r="37" ht="20" customHeight="1" spans="1:15">
      <c r="A37" s="6"/>
      <c r="B37" s="9" t="s">
        <v>82</v>
      </c>
      <c r="C37" s="6" t="s">
        <v>19</v>
      </c>
      <c r="D37" s="7" t="s">
        <v>80</v>
      </c>
      <c r="E37" s="7" t="s">
        <v>81</v>
      </c>
      <c r="F37" s="6" t="s">
        <v>31</v>
      </c>
      <c r="G37" s="10">
        <v>20210912</v>
      </c>
      <c r="H37" s="6">
        <v>1</v>
      </c>
      <c r="I37" s="23">
        <v>59.8</v>
      </c>
      <c r="J37" s="23">
        <f t="shared" si="3"/>
        <v>35.88</v>
      </c>
      <c r="K37" s="23">
        <v>82</v>
      </c>
      <c r="L37" s="23">
        <f t="shared" si="4"/>
        <v>32.8</v>
      </c>
      <c r="M37" s="23">
        <f t="shared" si="5"/>
        <v>68.68</v>
      </c>
      <c r="N37" s="24">
        <v>2</v>
      </c>
      <c r="O37" s="27"/>
    </row>
    <row r="38" ht="20" customHeight="1" spans="1:15">
      <c r="A38" s="6"/>
      <c r="B38" s="9" t="s">
        <v>83</v>
      </c>
      <c r="C38" s="6" t="s">
        <v>25</v>
      </c>
      <c r="D38" s="6" t="s">
        <v>80</v>
      </c>
      <c r="E38" s="6" t="s">
        <v>81</v>
      </c>
      <c r="F38" s="6" t="s">
        <v>31</v>
      </c>
      <c r="G38" s="10">
        <v>20210912</v>
      </c>
      <c r="H38" s="6">
        <v>1</v>
      </c>
      <c r="I38" s="23">
        <v>59.2</v>
      </c>
      <c r="J38" s="23">
        <f t="shared" si="3"/>
        <v>35.52</v>
      </c>
      <c r="K38" s="23">
        <v>81.3</v>
      </c>
      <c r="L38" s="23">
        <f t="shared" si="4"/>
        <v>32.52</v>
      </c>
      <c r="M38" s="23">
        <f t="shared" si="5"/>
        <v>68.04</v>
      </c>
      <c r="N38" s="24">
        <v>3</v>
      </c>
      <c r="O38" s="27"/>
    </row>
    <row r="39" ht="20" customHeight="1" spans="1:15">
      <c r="A39" s="6" t="s">
        <v>84</v>
      </c>
      <c r="B39" s="9" t="s">
        <v>39</v>
      </c>
      <c r="C39" s="6" t="s">
        <v>19</v>
      </c>
      <c r="D39" s="7" t="s">
        <v>85</v>
      </c>
      <c r="E39" s="17" t="s">
        <v>86</v>
      </c>
      <c r="F39" s="6" t="s">
        <v>22</v>
      </c>
      <c r="G39" s="10">
        <v>20210913</v>
      </c>
      <c r="H39" s="6">
        <v>1</v>
      </c>
      <c r="I39" s="23">
        <v>62.7</v>
      </c>
      <c r="J39" s="23">
        <f t="shared" si="3"/>
        <v>37.62</v>
      </c>
      <c r="K39" s="23">
        <v>82.1</v>
      </c>
      <c r="L39" s="23">
        <f t="shared" si="4"/>
        <v>32.84</v>
      </c>
      <c r="M39" s="23">
        <f t="shared" si="5"/>
        <v>70.46</v>
      </c>
      <c r="N39" s="24">
        <v>1</v>
      </c>
      <c r="O39" s="26" t="s">
        <v>23</v>
      </c>
    </row>
    <row r="40" ht="20" customHeight="1" spans="1:15">
      <c r="A40" s="6"/>
      <c r="B40" s="9" t="s">
        <v>87</v>
      </c>
      <c r="C40" s="6" t="s">
        <v>19</v>
      </c>
      <c r="D40" s="6" t="s">
        <v>85</v>
      </c>
      <c r="E40" s="17" t="s">
        <v>86</v>
      </c>
      <c r="F40" s="6" t="s">
        <v>22</v>
      </c>
      <c r="G40" s="10">
        <v>20210913</v>
      </c>
      <c r="H40" s="6">
        <v>1</v>
      </c>
      <c r="I40" s="23">
        <v>49.5</v>
      </c>
      <c r="J40" s="23">
        <f t="shared" si="3"/>
        <v>29.7</v>
      </c>
      <c r="K40" s="23">
        <v>80.7</v>
      </c>
      <c r="L40" s="23">
        <f t="shared" si="4"/>
        <v>32.28</v>
      </c>
      <c r="M40" s="23">
        <f t="shared" si="5"/>
        <v>61.98</v>
      </c>
      <c r="N40" s="24">
        <v>2</v>
      </c>
      <c r="O40" s="27"/>
    </row>
    <row r="41" ht="20" customHeight="1" spans="1:15">
      <c r="A41" s="6" t="s">
        <v>88</v>
      </c>
      <c r="B41" s="9" t="s">
        <v>89</v>
      </c>
      <c r="C41" s="6" t="s">
        <v>19</v>
      </c>
      <c r="D41" s="7" t="s">
        <v>90</v>
      </c>
      <c r="E41" s="17" t="s">
        <v>86</v>
      </c>
      <c r="F41" s="6" t="s">
        <v>22</v>
      </c>
      <c r="G41" s="10">
        <v>20210914</v>
      </c>
      <c r="H41" s="6">
        <v>2</v>
      </c>
      <c r="I41" s="28">
        <v>63.6</v>
      </c>
      <c r="J41" s="28">
        <f t="shared" si="3"/>
        <v>38.16</v>
      </c>
      <c r="K41" s="28">
        <v>84</v>
      </c>
      <c r="L41" s="28">
        <f t="shared" si="4"/>
        <v>33.6</v>
      </c>
      <c r="M41" s="28">
        <f t="shared" si="5"/>
        <v>71.76</v>
      </c>
      <c r="N41" s="24">
        <v>1</v>
      </c>
      <c r="O41" s="22" t="s">
        <v>23</v>
      </c>
    </row>
    <row r="42" ht="20" customHeight="1" spans="1:15">
      <c r="A42" s="6" t="s">
        <v>91</v>
      </c>
      <c r="B42" s="9" t="s">
        <v>92</v>
      </c>
      <c r="C42" s="6" t="s">
        <v>25</v>
      </c>
      <c r="D42" s="7" t="s">
        <v>90</v>
      </c>
      <c r="E42" s="17" t="s">
        <v>86</v>
      </c>
      <c r="F42" s="6" t="s">
        <v>22</v>
      </c>
      <c r="G42" s="10">
        <v>20210914</v>
      </c>
      <c r="H42" s="6">
        <v>2</v>
      </c>
      <c r="I42" s="28">
        <v>65.5</v>
      </c>
      <c r="J42" s="28">
        <f t="shared" si="3"/>
        <v>39.3</v>
      </c>
      <c r="K42" s="28">
        <v>80</v>
      </c>
      <c r="L42" s="28">
        <f t="shared" si="4"/>
        <v>32</v>
      </c>
      <c r="M42" s="28">
        <f t="shared" si="5"/>
        <v>71.3</v>
      </c>
      <c r="N42" s="24">
        <v>2</v>
      </c>
      <c r="O42" s="22" t="s">
        <v>23</v>
      </c>
    </row>
    <row r="43" ht="20" customHeight="1" spans="1:15">
      <c r="A43" s="6"/>
      <c r="B43" s="9" t="s">
        <v>93</v>
      </c>
      <c r="C43" s="6" t="s">
        <v>19</v>
      </c>
      <c r="D43" s="6" t="s">
        <v>90</v>
      </c>
      <c r="E43" s="17" t="s">
        <v>86</v>
      </c>
      <c r="F43" s="6" t="s">
        <v>22</v>
      </c>
      <c r="G43" s="10">
        <v>20210914</v>
      </c>
      <c r="H43" s="6">
        <v>2</v>
      </c>
      <c r="I43" s="28">
        <v>57.7</v>
      </c>
      <c r="J43" s="28">
        <f t="shared" si="3"/>
        <v>34.62</v>
      </c>
      <c r="K43" s="28">
        <v>82.2</v>
      </c>
      <c r="L43" s="28">
        <f t="shared" si="4"/>
        <v>32.88</v>
      </c>
      <c r="M43" s="28">
        <f t="shared" si="5"/>
        <v>67.5</v>
      </c>
      <c r="N43" s="24">
        <v>3</v>
      </c>
      <c r="O43" s="25"/>
    </row>
    <row r="44" ht="20" customHeight="1" spans="1:15">
      <c r="A44" s="6"/>
      <c r="B44" s="9" t="s">
        <v>94</v>
      </c>
      <c r="C44" s="6" t="s">
        <v>19</v>
      </c>
      <c r="D44" s="7" t="s">
        <v>90</v>
      </c>
      <c r="E44" s="17" t="s">
        <v>86</v>
      </c>
      <c r="F44" s="6" t="s">
        <v>22</v>
      </c>
      <c r="G44" s="10">
        <v>20210914</v>
      </c>
      <c r="H44" s="6">
        <v>2</v>
      </c>
      <c r="I44" s="28">
        <v>59.4</v>
      </c>
      <c r="J44" s="28">
        <f t="shared" si="3"/>
        <v>35.64</v>
      </c>
      <c r="K44" s="28">
        <v>78</v>
      </c>
      <c r="L44" s="28">
        <f t="shared" si="4"/>
        <v>31.2</v>
      </c>
      <c r="M44" s="28">
        <f t="shared" si="5"/>
        <v>66.84</v>
      </c>
      <c r="N44" s="24">
        <v>4</v>
      </c>
      <c r="O44" s="25"/>
    </row>
    <row r="45" ht="20" customHeight="1" spans="1:15">
      <c r="A45" s="6" t="s">
        <v>95</v>
      </c>
      <c r="B45" s="9" t="s">
        <v>96</v>
      </c>
      <c r="C45" s="6" t="s">
        <v>25</v>
      </c>
      <c r="D45" s="7" t="s">
        <v>97</v>
      </c>
      <c r="E45" s="17" t="s">
        <v>86</v>
      </c>
      <c r="F45" s="6" t="s">
        <v>22</v>
      </c>
      <c r="G45" s="10">
        <v>20210915</v>
      </c>
      <c r="H45" s="6">
        <v>1</v>
      </c>
      <c r="I45" s="28">
        <v>68.4</v>
      </c>
      <c r="J45" s="28">
        <f t="shared" si="3"/>
        <v>41.04</v>
      </c>
      <c r="K45" s="28">
        <v>79.6</v>
      </c>
      <c r="L45" s="28">
        <f t="shared" si="4"/>
        <v>31.84</v>
      </c>
      <c r="M45" s="28">
        <f t="shared" si="5"/>
        <v>72.88</v>
      </c>
      <c r="N45" s="24">
        <v>1</v>
      </c>
      <c r="O45" s="22" t="s">
        <v>23</v>
      </c>
    </row>
    <row r="46" ht="20" customHeight="1" spans="1:15">
      <c r="A46" s="6"/>
      <c r="B46" s="9" t="s">
        <v>98</v>
      </c>
      <c r="C46" s="6" t="s">
        <v>25</v>
      </c>
      <c r="D46" s="7" t="s">
        <v>97</v>
      </c>
      <c r="E46" s="17" t="s">
        <v>86</v>
      </c>
      <c r="F46" s="6" t="s">
        <v>22</v>
      </c>
      <c r="G46" s="10">
        <v>20210915</v>
      </c>
      <c r="H46" s="6">
        <v>1</v>
      </c>
      <c r="I46" s="28">
        <v>64.6</v>
      </c>
      <c r="J46" s="28">
        <f t="shared" si="3"/>
        <v>38.76</v>
      </c>
      <c r="K46" s="28">
        <v>80.8</v>
      </c>
      <c r="L46" s="28">
        <f t="shared" si="4"/>
        <v>32.32</v>
      </c>
      <c r="M46" s="28">
        <f t="shared" si="5"/>
        <v>71.08</v>
      </c>
      <c r="N46" s="24">
        <v>2</v>
      </c>
      <c r="O46" s="25"/>
    </row>
    <row r="47" ht="20" customHeight="1" spans="1:15">
      <c r="A47" s="6"/>
      <c r="B47" s="9" t="s">
        <v>99</v>
      </c>
      <c r="C47" s="6" t="s">
        <v>25</v>
      </c>
      <c r="D47" s="6" t="s">
        <v>97</v>
      </c>
      <c r="E47" s="17" t="s">
        <v>86</v>
      </c>
      <c r="F47" s="6" t="s">
        <v>22</v>
      </c>
      <c r="G47" s="10">
        <v>20210915</v>
      </c>
      <c r="H47" s="6">
        <v>1</v>
      </c>
      <c r="I47" s="28">
        <v>63.9</v>
      </c>
      <c r="J47" s="28">
        <f t="shared" si="3"/>
        <v>38.34</v>
      </c>
      <c r="K47" s="28">
        <v>79.4</v>
      </c>
      <c r="L47" s="28">
        <f t="shared" si="4"/>
        <v>31.76</v>
      </c>
      <c r="M47" s="28">
        <f t="shared" si="5"/>
        <v>70.1</v>
      </c>
      <c r="N47" s="24">
        <v>3</v>
      </c>
      <c r="O47" s="25"/>
    </row>
    <row r="48" ht="20" customHeight="1" spans="1:15">
      <c r="A48" s="6" t="s">
        <v>100</v>
      </c>
      <c r="B48" s="9" t="s">
        <v>101</v>
      </c>
      <c r="C48" s="6" t="s">
        <v>19</v>
      </c>
      <c r="D48" s="7" t="s">
        <v>102</v>
      </c>
      <c r="E48" s="15" t="s">
        <v>103</v>
      </c>
      <c r="F48" s="6" t="s">
        <v>31</v>
      </c>
      <c r="G48" s="10">
        <v>20210916</v>
      </c>
      <c r="H48" s="6">
        <v>1</v>
      </c>
      <c r="I48" s="28">
        <v>67</v>
      </c>
      <c r="J48" s="28">
        <f t="shared" si="3"/>
        <v>40.2</v>
      </c>
      <c r="K48" s="28">
        <v>84.4</v>
      </c>
      <c r="L48" s="28">
        <f t="shared" si="4"/>
        <v>33.76</v>
      </c>
      <c r="M48" s="28">
        <f t="shared" si="5"/>
        <v>73.96</v>
      </c>
      <c r="N48" s="24">
        <v>1</v>
      </c>
      <c r="O48" s="22" t="s">
        <v>23</v>
      </c>
    </row>
    <row r="49" ht="20" customHeight="1" spans="1:15">
      <c r="A49" s="6"/>
      <c r="B49" s="9" t="s">
        <v>104</v>
      </c>
      <c r="C49" s="6" t="s">
        <v>25</v>
      </c>
      <c r="D49" s="7" t="s">
        <v>102</v>
      </c>
      <c r="E49" s="15" t="s">
        <v>103</v>
      </c>
      <c r="F49" s="6" t="s">
        <v>31</v>
      </c>
      <c r="G49" s="10">
        <v>20210916</v>
      </c>
      <c r="H49" s="6">
        <v>1</v>
      </c>
      <c r="I49" s="28">
        <v>64</v>
      </c>
      <c r="J49" s="28">
        <f t="shared" si="3"/>
        <v>38.4</v>
      </c>
      <c r="K49" s="28">
        <v>85</v>
      </c>
      <c r="L49" s="28">
        <f t="shared" si="4"/>
        <v>34</v>
      </c>
      <c r="M49" s="28">
        <f t="shared" si="5"/>
        <v>72.4</v>
      </c>
      <c r="N49" s="24">
        <v>2</v>
      </c>
      <c r="O49" s="25"/>
    </row>
    <row r="50" ht="20" customHeight="1" spans="1:15">
      <c r="A50" s="6"/>
      <c r="B50" s="9" t="s">
        <v>105</v>
      </c>
      <c r="C50" s="6" t="s">
        <v>19</v>
      </c>
      <c r="D50" s="6" t="s">
        <v>102</v>
      </c>
      <c r="E50" s="15" t="s">
        <v>103</v>
      </c>
      <c r="F50" s="6" t="s">
        <v>31</v>
      </c>
      <c r="G50" s="10">
        <v>20210916</v>
      </c>
      <c r="H50" s="6">
        <v>1</v>
      </c>
      <c r="I50" s="28">
        <v>62</v>
      </c>
      <c r="J50" s="28">
        <f t="shared" si="3"/>
        <v>37.2</v>
      </c>
      <c r="K50" s="28">
        <v>77.8</v>
      </c>
      <c r="L50" s="28">
        <f t="shared" si="4"/>
        <v>31.12</v>
      </c>
      <c r="M50" s="28">
        <f t="shared" si="5"/>
        <v>68.32</v>
      </c>
      <c r="N50" s="24">
        <v>3</v>
      </c>
      <c r="O50" s="25"/>
    </row>
    <row r="51" ht="20" customHeight="1" spans="1:15">
      <c r="A51" s="6" t="s">
        <v>106</v>
      </c>
      <c r="B51" s="9" t="s">
        <v>107</v>
      </c>
      <c r="C51" s="6" t="s">
        <v>19</v>
      </c>
      <c r="D51" s="7" t="s">
        <v>108</v>
      </c>
      <c r="E51" s="18" t="s">
        <v>109</v>
      </c>
      <c r="F51" s="6" t="s">
        <v>31</v>
      </c>
      <c r="G51" s="10">
        <v>20210917</v>
      </c>
      <c r="H51" s="6">
        <v>1</v>
      </c>
      <c r="I51" s="28">
        <v>71.1</v>
      </c>
      <c r="J51" s="28">
        <f t="shared" si="3"/>
        <v>42.66</v>
      </c>
      <c r="K51" s="28">
        <v>81</v>
      </c>
      <c r="L51" s="28">
        <f t="shared" si="4"/>
        <v>32.4</v>
      </c>
      <c r="M51" s="28">
        <f t="shared" si="5"/>
        <v>75.06</v>
      </c>
      <c r="N51" s="24">
        <v>1</v>
      </c>
      <c r="O51" s="22" t="s">
        <v>23</v>
      </c>
    </row>
    <row r="52" ht="20" customHeight="1" spans="1:15">
      <c r="A52" s="6"/>
      <c r="B52" s="9" t="s">
        <v>110</v>
      </c>
      <c r="C52" s="6" t="s">
        <v>25</v>
      </c>
      <c r="D52" s="6" t="s">
        <v>108</v>
      </c>
      <c r="E52" s="18" t="s">
        <v>109</v>
      </c>
      <c r="F52" s="6" t="s">
        <v>31</v>
      </c>
      <c r="G52" s="10">
        <v>20210917</v>
      </c>
      <c r="H52" s="6">
        <v>1</v>
      </c>
      <c r="I52" s="28">
        <v>58.2</v>
      </c>
      <c r="J52" s="28">
        <f t="shared" si="3"/>
        <v>34.92</v>
      </c>
      <c r="K52" s="28">
        <v>82.2</v>
      </c>
      <c r="L52" s="28">
        <f t="shared" si="4"/>
        <v>32.88</v>
      </c>
      <c r="M52" s="28">
        <f t="shared" si="5"/>
        <v>67.8</v>
      </c>
      <c r="N52" s="24">
        <v>2</v>
      </c>
      <c r="O52" s="25"/>
    </row>
    <row r="53" ht="20" customHeight="1" spans="1:15">
      <c r="A53" s="6"/>
      <c r="B53" s="9" t="s">
        <v>111</v>
      </c>
      <c r="C53" s="6" t="s">
        <v>19</v>
      </c>
      <c r="D53" s="6" t="s">
        <v>108</v>
      </c>
      <c r="E53" s="18" t="s">
        <v>109</v>
      </c>
      <c r="F53" s="6" t="s">
        <v>31</v>
      </c>
      <c r="G53" s="10">
        <v>20210917</v>
      </c>
      <c r="H53" s="6">
        <v>1</v>
      </c>
      <c r="I53" s="28">
        <v>57.8</v>
      </c>
      <c r="J53" s="28">
        <f t="shared" si="3"/>
        <v>34.68</v>
      </c>
      <c r="K53" s="28">
        <v>82</v>
      </c>
      <c r="L53" s="28">
        <f t="shared" si="4"/>
        <v>32.8</v>
      </c>
      <c r="M53" s="28">
        <f t="shared" si="5"/>
        <v>67.48</v>
      </c>
      <c r="N53" s="24">
        <v>3</v>
      </c>
      <c r="O53" s="25"/>
    </row>
    <row r="54" ht="20" customHeight="1" spans="1:15">
      <c r="A54" s="6" t="s">
        <v>112</v>
      </c>
      <c r="B54" s="9" t="s">
        <v>113</v>
      </c>
      <c r="C54" s="6" t="s">
        <v>19</v>
      </c>
      <c r="D54" s="7" t="s">
        <v>114</v>
      </c>
      <c r="E54" s="15" t="s">
        <v>115</v>
      </c>
      <c r="F54" s="6" t="s">
        <v>31</v>
      </c>
      <c r="G54" s="10">
        <v>20210918</v>
      </c>
      <c r="H54" s="6">
        <v>2</v>
      </c>
      <c r="I54" s="28">
        <v>63.7</v>
      </c>
      <c r="J54" s="28">
        <f t="shared" si="3"/>
        <v>38.22</v>
      </c>
      <c r="K54" s="28">
        <v>80.8</v>
      </c>
      <c r="L54" s="28">
        <f t="shared" si="4"/>
        <v>32.32</v>
      </c>
      <c r="M54" s="28">
        <f t="shared" si="5"/>
        <v>70.54</v>
      </c>
      <c r="N54" s="24">
        <v>1</v>
      </c>
      <c r="O54" s="22" t="s">
        <v>23</v>
      </c>
    </row>
    <row r="55" ht="20" customHeight="1" spans="1:15">
      <c r="A55" s="6" t="s">
        <v>116</v>
      </c>
      <c r="B55" s="9" t="s">
        <v>117</v>
      </c>
      <c r="C55" s="6" t="s">
        <v>19</v>
      </c>
      <c r="D55" s="7" t="s">
        <v>114</v>
      </c>
      <c r="E55" s="15" t="s">
        <v>115</v>
      </c>
      <c r="F55" s="6" t="s">
        <v>31</v>
      </c>
      <c r="G55" s="10">
        <v>20210918</v>
      </c>
      <c r="H55" s="6">
        <v>2</v>
      </c>
      <c r="I55" s="28">
        <v>60.3</v>
      </c>
      <c r="J55" s="28">
        <f t="shared" si="3"/>
        <v>36.18</v>
      </c>
      <c r="K55" s="28">
        <v>77.4</v>
      </c>
      <c r="L55" s="28">
        <f t="shared" si="4"/>
        <v>30.96</v>
      </c>
      <c r="M55" s="28">
        <f t="shared" si="5"/>
        <v>67.14</v>
      </c>
      <c r="N55" s="24">
        <v>2</v>
      </c>
      <c r="O55" s="22" t="s">
        <v>23</v>
      </c>
    </row>
    <row r="56" ht="20" customHeight="1" spans="1:15">
      <c r="A56" s="6"/>
      <c r="B56" s="9" t="s">
        <v>118</v>
      </c>
      <c r="C56" s="6" t="s">
        <v>19</v>
      </c>
      <c r="D56" s="7" t="s">
        <v>114</v>
      </c>
      <c r="E56" s="15" t="s">
        <v>115</v>
      </c>
      <c r="F56" s="6" t="s">
        <v>31</v>
      </c>
      <c r="G56" s="10">
        <v>20210918</v>
      </c>
      <c r="H56" s="6">
        <v>2</v>
      </c>
      <c r="I56" s="28">
        <v>60.9</v>
      </c>
      <c r="J56" s="28">
        <f t="shared" si="3"/>
        <v>36.54</v>
      </c>
      <c r="K56" s="28">
        <v>75</v>
      </c>
      <c r="L56" s="28">
        <f t="shared" si="4"/>
        <v>30</v>
      </c>
      <c r="M56" s="28">
        <f t="shared" si="5"/>
        <v>66.54</v>
      </c>
      <c r="N56" s="24">
        <v>3</v>
      </c>
      <c r="O56" s="27"/>
    </row>
    <row r="57" ht="20" customHeight="1" spans="1:15">
      <c r="A57" s="6"/>
      <c r="B57" s="9" t="s">
        <v>119</v>
      </c>
      <c r="C57" s="6" t="s">
        <v>19</v>
      </c>
      <c r="D57" s="6" t="s">
        <v>114</v>
      </c>
      <c r="E57" s="15" t="s">
        <v>115</v>
      </c>
      <c r="F57" s="6" t="s">
        <v>31</v>
      </c>
      <c r="G57" s="10">
        <v>20210918</v>
      </c>
      <c r="H57" s="6">
        <v>2</v>
      </c>
      <c r="I57" s="28">
        <v>56.4</v>
      </c>
      <c r="J57" s="28">
        <f t="shared" si="3"/>
        <v>33.84</v>
      </c>
      <c r="K57" s="28">
        <v>79</v>
      </c>
      <c r="L57" s="28">
        <f t="shared" si="4"/>
        <v>31.6</v>
      </c>
      <c r="M57" s="28">
        <f t="shared" si="5"/>
        <v>65.44</v>
      </c>
      <c r="N57" s="24">
        <v>4</v>
      </c>
      <c r="O57" s="27"/>
    </row>
    <row r="58" ht="20" customHeight="1" spans="1:15">
      <c r="A58" s="6"/>
      <c r="B58" s="9" t="s">
        <v>120</v>
      </c>
      <c r="C58" s="6" t="s">
        <v>19</v>
      </c>
      <c r="D58" s="6" t="s">
        <v>114</v>
      </c>
      <c r="E58" s="15" t="s">
        <v>115</v>
      </c>
      <c r="F58" s="6" t="s">
        <v>31</v>
      </c>
      <c r="G58" s="10">
        <v>20210918</v>
      </c>
      <c r="H58" s="6">
        <v>2</v>
      </c>
      <c r="I58" s="28">
        <v>56.9</v>
      </c>
      <c r="J58" s="28">
        <f t="shared" si="3"/>
        <v>34.14</v>
      </c>
      <c r="K58" s="28">
        <v>77.2</v>
      </c>
      <c r="L58" s="28">
        <f t="shared" si="4"/>
        <v>30.88</v>
      </c>
      <c r="M58" s="28">
        <f t="shared" si="5"/>
        <v>65.02</v>
      </c>
      <c r="N58" s="24">
        <v>5</v>
      </c>
      <c r="O58" s="27"/>
    </row>
  </sheetData>
  <autoFilter ref="A3:O58">
    <extLst/>
  </autoFilter>
  <sortState ref="A54:O58">
    <sortCondition ref="M4:M58" descending="1"/>
  </sortState>
  <mergeCells count="2">
    <mergeCell ref="A1:O1"/>
    <mergeCell ref="A2:O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2022-01-03T16:32:00Z</dcterms:created>
  <cp:lastPrinted>2022-01-22T06:52:00Z</cp:lastPrinted>
  <dcterms:modified xsi:type="dcterms:W3CDTF">2022-01-22T08:04:02Z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B3F8880AC30841DFB2832EFABCF65D87</vt:lpwstr>
  </property>
</Properties>
</file>