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510" windowWidth="20175" windowHeight="742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Titles" localSheetId="1">'1'!$4:$5</definedName>
    <definedName name="_xlnm.Print_Titles" localSheetId="4">'2'!$4:$5</definedName>
    <definedName name="_xlnm.Print_Titles" localSheetId="7">'3-1'!$4:$6</definedName>
  </definedNames>
  <calcPr calcId="125725"/>
</workbook>
</file>

<file path=xl/calcChain.xml><?xml version="1.0" encoding="utf-8"?>
<calcChain xmlns="http://schemas.openxmlformats.org/spreadsheetml/2006/main">
  <c r="G10" i="11"/>
  <c r="E40" i="2"/>
  <c r="E36"/>
  <c r="C40"/>
  <c r="C36"/>
  <c r="D7" i="3"/>
  <c r="D8"/>
  <c r="D9"/>
  <c r="F7"/>
  <c r="F8"/>
  <c r="H7" i="4"/>
  <c r="I7"/>
  <c r="G7"/>
  <c r="H8"/>
  <c r="I8"/>
  <c r="G8"/>
  <c r="H9"/>
  <c r="I9"/>
  <c r="G9"/>
  <c r="F6" i="5"/>
  <c r="E6"/>
  <c r="E18"/>
  <c r="C6"/>
  <c r="G7" i="6"/>
  <c r="H7"/>
  <c r="I7"/>
  <c r="J7"/>
  <c r="F7"/>
  <c r="F8"/>
  <c r="J8"/>
  <c r="G8"/>
  <c r="H27"/>
  <c r="G7" i="7"/>
  <c r="G8"/>
  <c r="G9"/>
  <c r="H7"/>
  <c r="H8"/>
  <c r="H9"/>
  <c r="G14"/>
  <c r="G8" i="9"/>
  <c r="G7" s="1"/>
  <c r="G6" s="1"/>
</calcChain>
</file>

<file path=xl/sharedStrings.xml><?xml version="1.0" encoding="utf-8"?>
<sst xmlns="http://schemas.openxmlformats.org/spreadsheetml/2006/main" count="818" uniqueCount="350">
  <si>
    <t/>
  </si>
  <si>
    <r>
      <rPr>
        <sz val="11"/>
        <color rgb="FF000000"/>
        <rFont val="宋体"/>
        <family val="3"/>
        <charset val="134"/>
      </rPr>
      <t>广元市利州区环境卫生事务中心</t>
    </r>
  </si>
  <si>
    <r>
      <rPr>
        <sz val="11"/>
        <color rgb="FF000000"/>
        <rFont val="宋体"/>
        <family val="3"/>
        <charset val="134"/>
      </rPr>
      <t> 其他国有土地使用权出让收入安排的支出</t>
    </r>
  </si>
  <si>
    <r>
      <rPr>
        <sz val="11"/>
        <color rgb="FF000000"/>
        <rFont val="宋体"/>
        <family val="3"/>
        <charset val="134"/>
      </rPr>
      <t> 城市环境卫生</t>
    </r>
  </si>
  <si>
    <r>
      <rPr>
        <sz val="11"/>
        <color rgb="FF000000"/>
        <rFont val="宋体"/>
        <family val="3"/>
        <charset val="134"/>
      </rPr>
      <t> 广元市利州区环境卫生事务中心</t>
    </r>
  </si>
  <si>
    <r>
      <rPr>
        <sz val="11"/>
        <color rgb="FF000000"/>
        <rFont val="宋体"/>
        <family val="3"/>
        <charset val="134"/>
      </rPr>
      <t> 广元市利州区环境卫生事务中心</t>
    </r>
  </si>
  <si>
    <r>
      <rPr>
        <sz val="11"/>
        <color rgb="FF000000"/>
        <rFont val="宋体"/>
        <family val="3"/>
        <charset val="134"/>
      </rPr>
      <t>  工资福利支出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</si>
  <si>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</si>
  <si>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</si>
  <si>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   基本工资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</si>
  <si>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</si>
  <si>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</si>
  <si>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    基本工资（事业人员）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</si>
  <si>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</si>
  <si>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宋体"/>
        <family val="3"/>
        <charset val="134"/>
      </rPr>
      <t>   津贴补贴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</si>
  <si>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</si>
  <si>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宋体"/>
        <family val="3"/>
        <charset val="134"/>
      </rPr>
      <t>    国家出台津补贴</t>
    </r>
  </si>
  <si>
    <r>
      <rPr>
        <sz val="11"/>
        <color rgb="FF000000"/>
        <rFont val="宋体"/>
        <family val="3"/>
        <charset val="134"/>
      </rPr>
      <t>03</t>
    </r>
  </si>
  <si>
    <r>
      <rPr>
        <sz val="11"/>
        <color rgb="FF000000"/>
        <rFont val="宋体"/>
        <family val="3"/>
        <charset val="134"/>
      </rPr>
      <t>   奖金</t>
    </r>
  </si>
  <si>
    <r>
      <rPr>
        <sz val="11"/>
        <color rgb="FF000000"/>
        <rFont val="宋体"/>
        <family val="3"/>
        <charset val="134"/>
      </rPr>
      <t>03</t>
    </r>
  </si>
  <si>
    <r>
      <rPr>
        <sz val="11"/>
        <color rgb="FF000000"/>
        <rFont val="宋体"/>
        <family val="3"/>
        <charset val="134"/>
      </rPr>
      <t>    统筹人员基础绩效奖</t>
    </r>
  </si>
  <si>
    <r>
      <rPr>
        <sz val="11"/>
        <color rgb="FF000000"/>
        <rFont val="宋体"/>
        <family val="3"/>
        <charset val="134"/>
      </rPr>
      <t>07</t>
    </r>
  </si>
  <si>
    <r>
      <rPr>
        <sz val="11"/>
        <color rgb="FF000000"/>
        <rFont val="宋体"/>
        <family val="3"/>
        <charset val="134"/>
      </rPr>
      <t>   绩效工资</t>
    </r>
  </si>
  <si>
    <r>
      <rPr>
        <sz val="11"/>
        <color rgb="FF000000"/>
        <rFont val="宋体"/>
        <family val="3"/>
        <charset val="134"/>
      </rPr>
      <t>08</t>
    </r>
  </si>
  <si>
    <r>
      <rPr>
        <sz val="11"/>
        <color rgb="FF000000"/>
        <rFont val="宋体"/>
        <family val="3"/>
        <charset val="134"/>
      </rPr>
      <t>   机关事业单位基本养老保险缴费</t>
    </r>
  </si>
  <si>
    <r>
      <rPr>
        <sz val="11"/>
        <color rgb="FF000000"/>
        <rFont val="宋体"/>
        <family val="3"/>
        <charset val="134"/>
      </rPr>
      <t>10</t>
    </r>
  </si>
  <si>
    <r>
      <rPr>
        <sz val="11"/>
        <color rgb="FF000000"/>
        <rFont val="宋体"/>
        <family val="3"/>
        <charset val="134"/>
      </rPr>
      <t>   职工基本医疗保险缴费</t>
    </r>
  </si>
  <si>
    <r>
      <rPr>
        <sz val="11"/>
        <color rgb="FF000000"/>
        <rFont val="宋体"/>
        <family val="3"/>
        <charset val="134"/>
      </rPr>
      <t>10</t>
    </r>
  </si>
  <si>
    <r>
      <rPr>
        <sz val="11"/>
        <color rgb="FF000000"/>
        <rFont val="宋体"/>
        <family val="3"/>
        <charset val="134"/>
      </rPr>
      <t>    职工基本医疗保险缴费（在职）</t>
    </r>
  </si>
  <si>
    <r>
      <rPr>
        <sz val="11"/>
        <color rgb="FF000000"/>
        <rFont val="宋体"/>
        <family val="3"/>
        <charset val="134"/>
      </rPr>
      <t>    职工基本医疗保险缴费（退休）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</si>
  <si>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</si>
  <si>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   其他社会保障缴费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</si>
  <si>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</si>
  <si>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    失业保险</t>
    </r>
  </si>
  <si>
    <r>
      <rPr>
        <sz val="11"/>
        <color rgb="FF000000"/>
        <rFont val="宋体"/>
        <family val="3"/>
        <charset val="134"/>
      </rPr>
      <t>    工伤保险</t>
    </r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</si>
  <si>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</si>
  <si>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   住房公积金</t>
    </r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</si>
  <si>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</si>
  <si>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    住房公积金</t>
    </r>
  </si>
  <si>
    <r>
      <rPr>
        <sz val="11"/>
        <color rgb="FF000000"/>
        <rFont val="宋体"/>
        <family val="3"/>
        <charset val="134"/>
      </rPr>
      <t>  商品和服务支出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</si>
  <si>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</si>
  <si>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   办公费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</si>
  <si>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</si>
  <si>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    办公费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</si>
  <si>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</si>
  <si>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   水费</t>
    </r>
  </si>
  <si>
    <r>
      <rPr>
        <sz val="11"/>
        <color rgb="FF000000"/>
        <rFont val="宋体"/>
        <family val="3"/>
        <charset val="134"/>
      </rPr>
      <t>   维修（护）费</t>
    </r>
  </si>
  <si>
    <r>
      <rPr>
        <sz val="11"/>
        <color rgb="FF000000"/>
        <rFont val="宋体"/>
        <family val="3"/>
        <charset val="134"/>
      </rPr>
      <t>17</t>
    </r>
  </si>
  <si>
    <r>
      <rPr>
        <sz val="11"/>
        <color rgb="FF000000"/>
        <rFont val="宋体"/>
        <family val="3"/>
        <charset val="134"/>
      </rPr>
      <t>   公务接待费</t>
    </r>
  </si>
  <si>
    <r>
      <rPr>
        <sz val="11"/>
        <color rgb="FF000000"/>
        <rFont val="宋体"/>
        <family val="3"/>
        <charset val="134"/>
      </rPr>
      <t>18</t>
    </r>
  </si>
  <si>
    <r>
      <rPr>
        <sz val="11"/>
        <color rgb="FF000000"/>
        <rFont val="宋体"/>
        <family val="3"/>
        <charset val="134"/>
      </rPr>
      <t>   专用材料费</t>
    </r>
  </si>
  <si>
    <r>
      <rPr>
        <sz val="11"/>
        <color rgb="FF000000"/>
        <rFont val="宋体"/>
        <family val="3"/>
        <charset val="134"/>
      </rPr>
      <t>26</t>
    </r>
  </si>
  <si>
    <r>
      <rPr>
        <sz val="11"/>
        <color rgb="FF000000"/>
        <rFont val="宋体"/>
        <family val="3"/>
        <charset val="134"/>
      </rPr>
      <t>   劳务费</t>
    </r>
  </si>
  <si>
    <r>
      <rPr>
        <sz val="11"/>
        <color rgb="FF000000"/>
        <rFont val="宋体"/>
        <family val="3"/>
        <charset val="134"/>
      </rPr>
      <t>28</t>
    </r>
  </si>
  <si>
    <r>
      <rPr>
        <sz val="11"/>
        <color rgb="FF000000"/>
        <rFont val="宋体"/>
        <family val="3"/>
        <charset val="134"/>
      </rPr>
      <t>   工会经费</t>
    </r>
  </si>
  <si>
    <r>
      <rPr>
        <sz val="11"/>
        <color rgb="FF000000"/>
        <rFont val="宋体"/>
        <family val="3"/>
        <charset val="134"/>
      </rPr>
      <t>29</t>
    </r>
  </si>
  <si>
    <r>
      <rPr>
        <sz val="11"/>
        <color rgb="FF000000"/>
        <rFont val="宋体"/>
        <family val="3"/>
        <charset val="134"/>
      </rPr>
      <t>   福利费</t>
    </r>
  </si>
  <si>
    <r>
      <rPr>
        <sz val="11"/>
        <color rgb="FF000000"/>
        <rFont val="宋体"/>
        <family val="3"/>
        <charset val="134"/>
      </rPr>
      <t>29</t>
    </r>
  </si>
  <si>
    <r>
      <rPr>
        <sz val="11"/>
        <color rgb="FF000000"/>
        <rFont val="宋体"/>
        <family val="3"/>
        <charset val="134"/>
      </rPr>
      <t>    福利费（在职）</t>
    </r>
  </si>
  <si>
    <r>
      <rPr>
        <sz val="11"/>
        <color rgb="FF000000"/>
        <rFont val="宋体"/>
        <family val="3"/>
        <charset val="134"/>
      </rPr>
      <t>    福利费（退休）</t>
    </r>
  </si>
  <si>
    <r>
      <rPr>
        <sz val="11"/>
        <color rgb="FF000000"/>
        <rFont val="宋体"/>
        <family val="3"/>
        <charset val="134"/>
      </rPr>
      <t>39</t>
    </r>
  </si>
  <si>
    <r>
      <rPr>
        <sz val="11"/>
        <color rgb="FF000000"/>
        <rFont val="宋体"/>
        <family val="3"/>
        <charset val="134"/>
      </rPr>
      <t>   其他交通费用</t>
    </r>
  </si>
  <si>
    <r>
      <rPr>
        <sz val="11"/>
        <color rgb="FF000000"/>
        <rFont val="宋体"/>
        <family val="3"/>
        <charset val="134"/>
      </rPr>
      <t>39</t>
    </r>
  </si>
  <si>
    <r>
      <rPr>
        <sz val="11"/>
        <color rgb="FF000000"/>
        <rFont val="宋体"/>
        <family val="3"/>
        <charset val="134"/>
      </rPr>
      <t>    其他交通费用（公用）</t>
    </r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</si>
  <si>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</si>
  <si>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   其他商品和服务支出</t>
    </r>
  </si>
  <si>
    <r>
      <rPr>
        <sz val="11"/>
        <color rgb="FF000000"/>
        <rFont val="宋体"/>
        <family val="3"/>
        <charset val="134"/>
      </rPr>
      <t>  对个人和家庭的补助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</si>
  <si>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</si>
  <si>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</si>
  <si>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   生活补助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</si>
  <si>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</si>
  <si>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    退休人员生活补助</t>
    </r>
  </si>
  <si>
    <r>
      <rPr>
        <sz val="11"/>
        <color rgb="FF000000"/>
        <rFont val="宋体"/>
        <family val="3"/>
        <charset val="134"/>
      </rPr>
      <t>    遗属生活补助</t>
    </r>
  </si>
  <si>
    <r>
      <rPr>
        <sz val="11"/>
        <color rgb="FF000000"/>
        <rFont val="宋体"/>
        <family val="3"/>
        <charset val="134"/>
      </rPr>
      <t>09</t>
    </r>
  </si>
  <si>
    <r>
      <rPr>
        <sz val="11"/>
        <color rgb="FF000000"/>
        <rFont val="宋体"/>
        <family val="3"/>
        <charset val="134"/>
      </rPr>
      <t>   奖励金</t>
    </r>
  </si>
  <si>
    <r>
      <rPr>
        <sz val="11"/>
        <color rgb="FF000000"/>
        <rFont val="宋体"/>
        <family val="3"/>
        <charset val="134"/>
      </rPr>
      <t>09</t>
    </r>
  </si>
  <si>
    <r>
      <rPr>
        <sz val="11"/>
        <color rgb="FF000000"/>
        <rFont val="宋体"/>
        <family val="3"/>
        <charset val="134"/>
      </rPr>
      <t>    独子费</t>
    </r>
  </si>
  <si>
    <r>
      <rPr>
        <sz val="11"/>
        <color rgb="FF000000"/>
        <rFont val="宋体"/>
        <family val="3"/>
        <charset val="134"/>
      </rPr>
      <t>  资本性支出</t>
    </r>
  </si>
  <si>
    <r>
      <rPr>
        <sz val="11"/>
        <color rgb="FF000000"/>
        <rFont val="宋体"/>
        <family val="3"/>
        <charset val="134"/>
      </rPr>
      <t>310</t>
    </r>
  </si>
  <si>
    <r>
      <rPr>
        <sz val="11"/>
        <color rgb="FF000000"/>
        <rFont val="宋体"/>
        <family val="3"/>
        <charset val="134"/>
      </rPr>
      <t>   专用设备购置</t>
    </r>
  </si>
  <si>
    <r>
      <rPr>
        <sz val="11"/>
        <color rgb="FF000000"/>
        <rFont val="宋体"/>
        <family val="3"/>
        <charset val="134"/>
      </rPr>
      <t>310</t>
    </r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</si>
  <si>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</si>
  <si>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   其他资本性支出</t>
    </r>
  </si>
  <si>
    <r>
      <rPr>
        <sz val="11"/>
        <color rgb="FF000000"/>
        <rFont val="宋体"/>
        <family val="3"/>
        <charset val="134"/>
      </rPr>
      <t>  对企业补助</t>
    </r>
  </si>
  <si>
    <r>
      <rPr>
        <sz val="11"/>
        <color rgb="FF000000"/>
        <rFont val="宋体"/>
        <family val="3"/>
        <charset val="134"/>
      </rPr>
      <t>312</t>
    </r>
  </si>
  <si>
    <r>
      <rPr>
        <sz val="11"/>
        <color rgb="FF000000"/>
        <rFont val="宋体"/>
        <family val="3"/>
        <charset val="134"/>
      </rPr>
      <t>   其他对企业补助</t>
    </r>
  </si>
  <si>
    <r>
      <rPr>
        <sz val="11"/>
        <color rgb="FF000000"/>
        <rFont val="宋体"/>
        <family val="3"/>
        <charset val="134"/>
      </rPr>
      <t>广元市利州区环境卫生事务中心</t>
    </r>
  </si>
  <si>
    <r>
      <rPr>
        <sz val="11"/>
        <color rgb="FF000000"/>
        <rFont val="宋体"/>
        <family val="3"/>
        <charset val="134"/>
      </rPr>
      <t> 机关事业单位基本养老保险缴费支出</t>
    </r>
  </si>
  <si>
    <r>
      <rPr>
        <sz val="11"/>
        <color rgb="FF000000"/>
        <rFont val="宋体"/>
        <family val="3"/>
        <charset val="134"/>
      </rPr>
      <t> 其他社会保障和就业支出</t>
    </r>
  </si>
  <si>
    <r>
      <rPr>
        <sz val="11"/>
        <color rgb="FF000000"/>
        <rFont val="宋体"/>
        <family val="3"/>
        <charset val="134"/>
      </rPr>
      <t> 其他公共卫生支出</t>
    </r>
  </si>
  <si>
    <r>
      <rPr>
        <sz val="11"/>
        <color rgb="FF000000"/>
        <rFont val="宋体"/>
        <family val="3"/>
        <charset val="134"/>
      </rPr>
      <t> 事业单位医疗</t>
    </r>
  </si>
  <si>
    <r>
      <rPr>
        <sz val="11"/>
        <color rgb="FF000000"/>
        <rFont val="宋体"/>
        <family val="3"/>
        <charset val="134"/>
      </rPr>
      <t> 城乡社区环境卫生</t>
    </r>
  </si>
  <si>
    <r>
      <rPr>
        <sz val="11"/>
        <color rgb="FF000000"/>
        <rFont val="宋体"/>
        <family val="3"/>
        <charset val="134"/>
      </rPr>
      <t> 其他城乡社区支出</t>
    </r>
  </si>
  <si>
    <r>
      <rPr>
        <sz val="11"/>
        <color rgb="FF000000"/>
        <rFont val="宋体"/>
        <family val="3"/>
        <charset val="134"/>
      </rPr>
      <t> 住房公积金</t>
    </r>
  </si>
  <si>
    <r>
      <rPr>
        <sz val="11"/>
        <color rgb="FF000000"/>
        <rFont val="宋体"/>
        <family val="3"/>
        <charset val="134"/>
      </rPr>
      <t>广元市利州区环境卫生事务中心本级</t>
    </r>
  </si>
  <si>
    <r>
      <rPr>
        <sz val="11"/>
        <color rgb="FF000000"/>
        <rFont val="宋体"/>
        <family val="3"/>
        <charset val="134"/>
      </rPr>
      <t> 机关事业单位基本养老保险缴费支出</t>
    </r>
  </si>
  <si>
    <r>
      <rPr>
        <sz val="11"/>
        <color rgb="FF000000"/>
        <rFont val="宋体"/>
        <family val="3"/>
        <charset val="134"/>
      </rPr>
      <t> 其他社会保障和就业支出</t>
    </r>
  </si>
  <si>
    <r>
      <rPr>
        <sz val="11"/>
        <color rgb="FF000000"/>
        <rFont val="宋体"/>
        <family val="3"/>
        <charset val="134"/>
      </rPr>
      <t> 其他公共卫生支出</t>
    </r>
  </si>
  <si>
    <r>
      <rPr>
        <sz val="11"/>
        <color rgb="FF000000"/>
        <rFont val="宋体"/>
        <family val="3"/>
        <charset val="134"/>
      </rPr>
      <t> 事业单位医疗</t>
    </r>
  </si>
  <si>
    <r>
      <rPr>
        <sz val="11"/>
        <color rgb="FF000000"/>
        <rFont val="宋体"/>
        <family val="3"/>
        <charset val="134"/>
      </rPr>
      <t> 城乡社区环境卫生</t>
    </r>
  </si>
  <si>
    <r>
      <rPr>
        <sz val="11"/>
        <color rgb="FF000000"/>
        <rFont val="宋体"/>
        <family val="3"/>
        <charset val="134"/>
      </rPr>
      <t> 其他城乡社区支出</t>
    </r>
  </si>
  <si>
    <r>
      <rPr>
        <sz val="11"/>
        <color rgb="FF000000"/>
        <rFont val="宋体"/>
        <family val="3"/>
        <charset val="134"/>
      </rPr>
      <t> 住房公积金</t>
    </r>
  </si>
  <si>
    <t xml:space="preserve">
表1</t>
  </si>
  <si>
    <r>
      <rPr>
        <sz val="11"/>
        <color rgb="FF000000"/>
        <rFont val="宋体"/>
        <family val="3"/>
        <charset val="134"/>
      </rPr>
      <t xml:space="preserve">一、一般公共预算拨款收入 </t>
    </r>
  </si>
  <si>
    <r>
      <rPr>
        <sz val="11"/>
        <color rgb="FF000000"/>
        <rFont val="宋体"/>
        <family val="3"/>
        <charset val="134"/>
      </rPr>
      <t>一、一般公共服务支出</t>
    </r>
  </si>
  <si>
    <r>
      <rPr>
        <sz val="11"/>
        <color rgb="FF000000"/>
        <rFont val="宋体"/>
        <family val="3"/>
        <charset val="134"/>
      </rPr>
      <t xml:space="preserve">二、政府性基金预算拨款收入 </t>
    </r>
  </si>
  <si>
    <r>
      <rPr>
        <sz val="11"/>
        <color rgb="FF000000"/>
        <rFont val="宋体"/>
        <family val="3"/>
        <charset val="134"/>
      </rPr>
      <t>二、外交支出</t>
    </r>
  </si>
  <si>
    <r>
      <rPr>
        <sz val="11"/>
        <color rgb="FF000000"/>
        <rFont val="宋体"/>
        <family val="3"/>
        <charset val="134"/>
      </rPr>
      <t xml:space="preserve">三、国有资本经营预算拨款收入 </t>
    </r>
  </si>
  <si>
    <r>
      <rPr>
        <sz val="11"/>
        <color rgb="FF000000"/>
        <rFont val="宋体"/>
        <family val="3"/>
        <charset val="134"/>
      </rPr>
      <t>三、国防支出</t>
    </r>
  </si>
  <si>
    <r>
      <rPr>
        <sz val="11"/>
        <color rgb="FF000000"/>
        <rFont val="宋体"/>
        <family val="3"/>
        <charset val="134"/>
      </rPr>
      <t xml:space="preserve">四、事业收入 </t>
    </r>
  </si>
  <si>
    <r>
      <rPr>
        <sz val="11"/>
        <color rgb="FF000000"/>
        <rFont val="宋体"/>
        <family val="3"/>
        <charset val="134"/>
      </rPr>
      <t>四、公共安全支出</t>
    </r>
  </si>
  <si>
    <r>
      <rPr>
        <sz val="11"/>
        <color rgb="FF000000"/>
        <rFont val="宋体"/>
        <family val="3"/>
        <charset val="134"/>
      </rPr>
      <t xml:space="preserve">五、事业单位经营收入 </t>
    </r>
  </si>
  <si>
    <r>
      <rPr>
        <sz val="11"/>
        <color rgb="FF000000"/>
        <rFont val="宋体"/>
        <family val="3"/>
        <charset val="134"/>
      </rPr>
      <t>五、教育支出</t>
    </r>
  </si>
  <si>
    <r>
      <rPr>
        <sz val="11"/>
        <color rgb="FF000000"/>
        <rFont val="宋体"/>
        <family val="3"/>
        <charset val="134"/>
      </rPr>
      <t xml:space="preserve">六、其他收入 </t>
    </r>
  </si>
  <si>
    <r>
      <rPr>
        <sz val="11"/>
        <color rgb="FF000000"/>
        <rFont val="宋体"/>
        <family val="3"/>
        <charset val="134"/>
      </rPr>
      <t>六、科学技术支出</t>
    </r>
  </si>
  <si>
    <r>
      <rPr>
        <sz val="11"/>
        <color rgb="FF000000"/>
        <rFont val="宋体"/>
        <family val="3"/>
        <charset val="134"/>
      </rPr>
      <t>七、文化旅游体育与传媒支出</t>
    </r>
  </si>
  <si>
    <r>
      <rPr>
        <sz val="11"/>
        <color rgb="FF000000"/>
        <rFont val="宋体"/>
        <family val="3"/>
        <charset val="134"/>
      </rPr>
      <t>八、社会保障和就业支出</t>
    </r>
  </si>
  <si>
    <r>
      <rPr>
        <sz val="11"/>
        <color rgb="FF000000"/>
        <rFont val="宋体"/>
        <family val="3"/>
        <charset val="134"/>
      </rPr>
      <t>九、社会保险基金支出</t>
    </r>
  </si>
  <si>
    <r>
      <rPr>
        <sz val="11"/>
        <color rgb="FF000000"/>
        <rFont val="宋体"/>
        <family val="3"/>
        <charset val="134"/>
      </rPr>
      <t>十、卫生健康支出</t>
    </r>
  </si>
  <si>
    <r>
      <rPr>
        <sz val="11"/>
        <color rgb="FF000000"/>
        <rFont val="宋体"/>
        <family val="3"/>
        <charset val="134"/>
      </rPr>
      <t>十一、节能环保支出</t>
    </r>
  </si>
  <si>
    <r>
      <rPr>
        <sz val="11"/>
        <color rgb="FF000000"/>
        <rFont val="宋体"/>
        <family val="3"/>
        <charset val="134"/>
      </rPr>
      <t>十二、城乡社区支出</t>
    </r>
  </si>
  <si>
    <r>
      <rPr>
        <sz val="11"/>
        <color rgb="FF000000"/>
        <rFont val="宋体"/>
        <family val="3"/>
        <charset val="134"/>
      </rPr>
      <t>十三、农林水支出</t>
    </r>
  </si>
  <si>
    <r>
      <rPr>
        <sz val="11"/>
        <color rgb="FF000000"/>
        <rFont val="宋体"/>
        <family val="3"/>
        <charset val="134"/>
      </rPr>
      <t>十四、交通运输支出</t>
    </r>
  </si>
  <si>
    <r>
      <rPr>
        <sz val="11"/>
        <color rgb="FF000000"/>
        <rFont val="宋体"/>
        <family val="3"/>
        <charset val="134"/>
      </rPr>
      <t>十五、资源勘探工业信息等支出</t>
    </r>
  </si>
  <si>
    <r>
      <rPr>
        <sz val="11"/>
        <color rgb="FF000000"/>
        <rFont val="宋体"/>
        <family val="3"/>
        <charset val="134"/>
      </rPr>
      <t>十六、商业服务业等支出</t>
    </r>
  </si>
  <si>
    <r>
      <rPr>
        <sz val="11"/>
        <color rgb="FF000000"/>
        <rFont val="宋体"/>
        <family val="3"/>
        <charset val="134"/>
      </rPr>
      <t>十七、金融支出</t>
    </r>
  </si>
  <si>
    <r>
      <rPr>
        <sz val="11"/>
        <color rgb="FF000000"/>
        <rFont val="宋体"/>
        <family val="3"/>
        <charset val="134"/>
      </rPr>
      <t>十八、援助其他地区支出</t>
    </r>
  </si>
  <si>
    <r>
      <rPr>
        <sz val="11"/>
        <color rgb="FF000000"/>
        <rFont val="宋体"/>
        <family val="3"/>
        <charset val="134"/>
      </rPr>
      <t>十九、自然资源海洋气象等支出</t>
    </r>
  </si>
  <si>
    <r>
      <rPr>
        <sz val="11"/>
        <color rgb="FF000000"/>
        <rFont val="宋体"/>
        <family val="3"/>
        <charset val="134"/>
      </rPr>
      <t>二十、住房保障支出</t>
    </r>
  </si>
  <si>
    <r>
      <rPr>
        <sz val="11"/>
        <color rgb="FF000000"/>
        <rFont val="宋体"/>
        <family val="3"/>
        <charset val="134"/>
      </rPr>
      <t>二十一、粮油物资储备支出</t>
    </r>
  </si>
  <si>
    <r>
      <rPr>
        <sz val="11"/>
        <color rgb="FF000000"/>
        <rFont val="宋体"/>
        <family val="3"/>
        <charset val="134"/>
      </rPr>
      <t>二十二、国有资本经营预算支出</t>
    </r>
  </si>
  <si>
    <r>
      <rPr>
        <sz val="11"/>
        <color rgb="FF000000"/>
        <rFont val="宋体"/>
        <family val="3"/>
        <charset val="134"/>
      </rPr>
      <t>二十三、灾害防治及应急管理支出</t>
    </r>
  </si>
  <si>
    <r>
      <rPr>
        <sz val="11"/>
        <color rgb="FF000000"/>
        <rFont val="宋体"/>
        <family val="3"/>
        <charset val="134"/>
      </rPr>
      <t>二十四、预备费</t>
    </r>
  </si>
  <si>
    <r>
      <rPr>
        <sz val="11"/>
        <color rgb="FF000000"/>
        <rFont val="宋体"/>
        <family val="3"/>
        <charset val="134"/>
      </rPr>
      <t>二十五、其他支出</t>
    </r>
  </si>
  <si>
    <r>
      <rPr>
        <sz val="11"/>
        <color rgb="FF000000"/>
        <rFont val="宋体"/>
        <family val="3"/>
        <charset val="134"/>
      </rPr>
      <t>二十六、转移性支出</t>
    </r>
  </si>
  <si>
    <r>
      <rPr>
        <sz val="11"/>
        <color rgb="FF000000"/>
        <rFont val="宋体"/>
        <family val="3"/>
        <charset val="134"/>
      </rPr>
      <t>二十七、债务还本支出</t>
    </r>
  </si>
  <si>
    <r>
      <rPr>
        <sz val="11"/>
        <color rgb="FF000000"/>
        <rFont val="宋体"/>
        <family val="3"/>
        <charset val="134"/>
      </rPr>
      <t>二十八、债务付息支出</t>
    </r>
  </si>
  <si>
    <r>
      <rPr>
        <sz val="11"/>
        <color rgb="FF000000"/>
        <rFont val="宋体"/>
        <family val="3"/>
        <charset val="134"/>
      </rPr>
      <t>二十九、债务发行费用支出</t>
    </r>
  </si>
  <si>
    <r>
      <rPr>
        <sz val="11"/>
        <color rgb="FF000000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</si>
  <si>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</si>
  <si>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</si>
  <si>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 xml:space="preserve">
表2</t>
  </si>
  <si>
    <r>
      <rPr>
        <sz val="11"/>
        <color rgb="FF000000"/>
        <rFont val="宋体"/>
        <family val="3"/>
        <charset val="134"/>
      </rPr>
      <t> 一般公共预算拨款收入</t>
    </r>
  </si>
  <si>
    <r>
      <rPr>
        <sz val="11"/>
        <color rgb="FF000000"/>
        <rFont val="宋体"/>
        <family val="3"/>
        <charset val="134"/>
      </rPr>
      <t> 一般公共服务支出</t>
    </r>
  </si>
  <si>
    <r>
      <rPr>
        <sz val="11"/>
        <color rgb="FF000000"/>
        <rFont val="宋体"/>
        <family val="3"/>
        <charset val="134"/>
      </rPr>
      <t> 政府性基金预算拨款收入</t>
    </r>
  </si>
  <si>
    <r>
      <rPr>
        <sz val="11"/>
        <color rgb="FF000000"/>
        <rFont val="宋体"/>
        <family val="3"/>
        <charset val="134"/>
      </rPr>
      <t> 外交支出</t>
    </r>
  </si>
  <si>
    <r>
      <rPr>
        <sz val="11"/>
        <color rgb="FF000000"/>
        <rFont val="宋体"/>
        <family val="3"/>
        <charset val="134"/>
      </rPr>
      <t> 国有资本经营预算拨款收入</t>
    </r>
  </si>
  <si>
    <r>
      <rPr>
        <sz val="11"/>
        <color rgb="FF000000"/>
        <rFont val="宋体"/>
        <family val="3"/>
        <charset val="134"/>
      </rPr>
      <t> 国防支出</t>
    </r>
  </si>
  <si>
    <r>
      <rPr>
        <sz val="11"/>
        <color rgb="FF000000"/>
        <rFont val="宋体"/>
        <family val="3"/>
        <charset val="134"/>
      </rPr>
      <t> 公共安全支出</t>
    </r>
  </si>
  <si>
    <r>
      <rPr>
        <sz val="11"/>
        <color rgb="FF000000"/>
        <rFont val="宋体"/>
        <family val="3"/>
        <charset val="134"/>
      </rPr>
      <t> 一般公共预算拨款收入</t>
    </r>
  </si>
  <si>
    <r>
      <rPr>
        <sz val="11"/>
        <color rgb="FF000000"/>
        <rFont val="宋体"/>
        <family val="3"/>
        <charset val="134"/>
      </rPr>
      <t> 教育支出</t>
    </r>
  </si>
  <si>
    <r>
      <rPr>
        <sz val="11"/>
        <color rgb="FF000000"/>
        <rFont val="宋体"/>
        <family val="3"/>
        <charset val="134"/>
      </rPr>
      <t> 政府性基金预算拨款收入</t>
    </r>
  </si>
  <si>
    <r>
      <rPr>
        <sz val="11"/>
        <color rgb="FF000000"/>
        <rFont val="宋体"/>
        <family val="3"/>
        <charset val="134"/>
      </rPr>
      <t> 科学技术支出</t>
    </r>
  </si>
  <si>
    <r>
      <rPr>
        <sz val="11"/>
        <color rgb="FF000000"/>
        <rFont val="宋体"/>
        <family val="3"/>
        <charset val="134"/>
      </rPr>
      <t> 国有资本经营预算拨款收入</t>
    </r>
  </si>
  <si>
    <r>
      <rPr>
        <sz val="11"/>
        <color rgb="FF000000"/>
        <rFont val="宋体"/>
        <family val="3"/>
        <charset val="134"/>
      </rPr>
      <t> 文化旅游体育与传媒支出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</si>
  <si>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</si>
  <si>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社会保障和就业支出</t>
    </r>
  </si>
  <si>
    <r>
      <rPr>
        <sz val="11"/>
        <color rgb="FF000000"/>
        <rFont val="宋体"/>
        <family val="3"/>
        <charset val="134"/>
      </rPr>
      <t> 社会保险基金支出</t>
    </r>
  </si>
  <si>
    <r>
      <rPr>
        <sz val="11"/>
        <color rgb="FF000000"/>
        <rFont val="宋体"/>
        <family val="3"/>
        <charset val="134"/>
      </rPr>
      <t> 卫生健康支出</t>
    </r>
  </si>
  <si>
    <r>
      <rPr>
        <sz val="11"/>
        <color rgb="FF000000"/>
        <rFont val="宋体"/>
        <family val="3"/>
        <charset val="134"/>
      </rPr>
      <t> 节能环保支出</t>
    </r>
  </si>
  <si>
    <r>
      <rPr>
        <sz val="11"/>
        <color rgb="FF000000"/>
        <rFont val="宋体"/>
        <family val="3"/>
        <charset val="134"/>
      </rPr>
      <t> 城乡社区支出</t>
    </r>
  </si>
  <si>
    <r>
      <rPr>
        <sz val="11"/>
        <color rgb="FF000000"/>
        <rFont val="宋体"/>
        <family val="3"/>
        <charset val="134"/>
      </rPr>
      <t> 农林水支出</t>
    </r>
  </si>
  <si>
    <r>
      <rPr>
        <sz val="11"/>
        <color rgb="FF000000"/>
        <rFont val="宋体"/>
        <family val="3"/>
        <charset val="134"/>
      </rPr>
      <t> 交通运输支出</t>
    </r>
  </si>
  <si>
    <r>
      <rPr>
        <sz val="11"/>
        <color rgb="FF000000"/>
        <rFont val="宋体"/>
        <family val="3"/>
        <charset val="134"/>
      </rPr>
      <t> 资源勘探工业信息等支出</t>
    </r>
  </si>
  <si>
    <r>
      <rPr>
        <sz val="11"/>
        <color rgb="FF000000"/>
        <rFont val="宋体"/>
        <family val="3"/>
        <charset val="134"/>
      </rPr>
      <t> 商业服务业等支出</t>
    </r>
  </si>
  <si>
    <r>
      <rPr>
        <sz val="11"/>
        <color rgb="FF000000"/>
        <rFont val="宋体"/>
        <family val="3"/>
        <charset val="134"/>
      </rPr>
      <t> 金融支出</t>
    </r>
  </si>
  <si>
    <r>
      <rPr>
        <sz val="11"/>
        <color rgb="FF000000"/>
        <rFont val="宋体"/>
        <family val="3"/>
        <charset val="134"/>
      </rPr>
      <t> 援助其他地区支出</t>
    </r>
  </si>
  <si>
    <r>
      <rPr>
        <sz val="11"/>
        <color rgb="FF000000"/>
        <rFont val="宋体"/>
        <family val="3"/>
        <charset val="134"/>
      </rPr>
      <t> 自然资源海洋气象等支出</t>
    </r>
  </si>
  <si>
    <r>
      <rPr>
        <sz val="11"/>
        <color rgb="FF000000"/>
        <rFont val="宋体"/>
        <family val="3"/>
        <charset val="134"/>
      </rPr>
      <t> 住房保障支出</t>
    </r>
  </si>
  <si>
    <r>
      <rPr>
        <sz val="11"/>
        <color rgb="FF000000"/>
        <rFont val="宋体"/>
        <family val="3"/>
        <charset val="134"/>
      </rPr>
      <t> 粮油物资储备支出</t>
    </r>
  </si>
  <si>
    <r>
      <rPr>
        <sz val="11"/>
        <color rgb="FF000000"/>
        <rFont val="宋体"/>
        <family val="3"/>
        <charset val="134"/>
      </rPr>
      <t> 国有资本经营预算支出</t>
    </r>
  </si>
  <si>
    <r>
      <rPr>
        <sz val="11"/>
        <color rgb="FF000000"/>
        <rFont val="宋体"/>
        <family val="3"/>
        <charset val="134"/>
      </rPr>
      <t> 灾害防治及应急管理支出</t>
    </r>
  </si>
  <si>
    <r>
      <rPr>
        <sz val="11"/>
        <color rgb="FF000000"/>
        <rFont val="宋体"/>
        <family val="3"/>
        <charset val="134"/>
      </rPr>
      <t> 其他支出</t>
    </r>
  </si>
  <si>
    <r>
      <rPr>
        <sz val="11"/>
        <color rgb="FF000000"/>
        <rFont val="宋体"/>
        <family val="3"/>
        <charset val="134"/>
      </rPr>
      <t> 债务还本支出</t>
    </r>
  </si>
  <si>
    <r>
      <rPr>
        <sz val="11"/>
        <color rgb="FF000000"/>
        <rFont val="宋体"/>
        <family val="3"/>
        <charset val="134"/>
      </rPr>
      <t> 债务付息支出</t>
    </r>
  </si>
  <si>
    <r>
      <rPr>
        <sz val="11"/>
        <color rgb="FF000000"/>
        <rFont val="宋体"/>
        <family val="3"/>
        <charset val="134"/>
      </rPr>
      <t> 债务发行费用支出</t>
    </r>
  </si>
  <si>
    <r>
      <rPr>
        <sz val="11"/>
        <color rgb="FF000000"/>
        <rFont val="宋体"/>
        <family val="3"/>
        <charset val="134"/>
      </rPr>
      <t> 抗疫特别国债安排的支出</t>
    </r>
  </si>
  <si>
    <r>
      <rPr>
        <sz val="11"/>
        <color rgb="FF000000"/>
        <rFont val="宋体"/>
        <family val="3"/>
        <charset val="134"/>
      </rPr>
      <t> 工资福利支出</t>
    </r>
  </si>
  <si>
    <r>
      <rPr>
        <sz val="11"/>
        <color rgb="FF000000"/>
        <rFont val="宋体"/>
        <family val="3"/>
        <charset val="134"/>
      </rPr>
      <t>  基本工资</t>
    </r>
  </si>
  <si>
    <r>
      <rPr>
        <sz val="11"/>
        <color rgb="FF000000"/>
        <rFont val="宋体"/>
        <family val="3"/>
        <charset val="134"/>
      </rPr>
      <t>   基本工资（事业人员）</t>
    </r>
  </si>
  <si>
    <r>
      <rPr>
        <sz val="11"/>
        <color rgb="FF000000"/>
        <rFont val="宋体"/>
        <family val="3"/>
        <charset val="134"/>
      </rPr>
      <t>  津贴补贴</t>
    </r>
  </si>
  <si>
    <r>
      <rPr>
        <sz val="11"/>
        <color rgb="FF000000"/>
        <rFont val="宋体"/>
        <family val="3"/>
        <charset val="134"/>
      </rPr>
      <t>   国家出台津补贴</t>
    </r>
  </si>
  <si>
    <r>
      <rPr>
        <sz val="11"/>
        <color rgb="FF000000"/>
        <rFont val="宋体"/>
        <family val="3"/>
        <charset val="134"/>
      </rPr>
      <t>  奖金</t>
    </r>
  </si>
  <si>
    <r>
      <rPr>
        <sz val="11"/>
        <color rgb="FF000000"/>
        <rFont val="宋体"/>
        <family val="3"/>
        <charset val="134"/>
      </rPr>
      <t>   统筹人员基础绩效奖</t>
    </r>
  </si>
  <si>
    <r>
      <rPr>
        <sz val="11"/>
        <color rgb="FF000000"/>
        <rFont val="宋体"/>
        <family val="3"/>
        <charset val="134"/>
      </rPr>
      <t>  绩效工资</t>
    </r>
  </si>
  <si>
    <r>
      <rPr>
        <sz val="11"/>
        <color rgb="FF000000"/>
        <rFont val="宋体"/>
        <family val="3"/>
        <charset val="134"/>
      </rPr>
      <t>  机关事业单位基本养老保险缴费</t>
    </r>
  </si>
  <si>
    <r>
      <rPr>
        <sz val="11"/>
        <color rgb="FF000000"/>
        <rFont val="宋体"/>
        <family val="3"/>
        <charset val="134"/>
      </rPr>
      <t>  职工基本医疗保险缴费</t>
    </r>
  </si>
  <si>
    <r>
      <rPr>
        <sz val="11"/>
        <color rgb="FF000000"/>
        <rFont val="宋体"/>
        <family val="3"/>
        <charset val="134"/>
      </rPr>
      <t>   职工基本医疗保险缴费（在职）</t>
    </r>
  </si>
  <si>
    <r>
      <rPr>
        <sz val="11"/>
        <color rgb="FF000000"/>
        <rFont val="宋体"/>
        <family val="3"/>
        <charset val="134"/>
      </rPr>
      <t>   职工基本医疗保险缴费（退休）</t>
    </r>
  </si>
  <si>
    <r>
      <rPr>
        <sz val="11"/>
        <color rgb="FF000000"/>
        <rFont val="宋体"/>
        <family val="3"/>
        <charset val="134"/>
      </rPr>
      <t>  其他社会保障缴费</t>
    </r>
  </si>
  <si>
    <r>
      <rPr>
        <sz val="11"/>
        <color rgb="FF000000"/>
        <rFont val="宋体"/>
        <family val="3"/>
        <charset val="134"/>
      </rPr>
      <t>   失业保险</t>
    </r>
  </si>
  <si>
    <r>
      <rPr>
        <sz val="11"/>
        <color rgb="FF000000"/>
        <rFont val="宋体"/>
        <family val="3"/>
        <charset val="134"/>
      </rPr>
      <t>   工伤保险</t>
    </r>
  </si>
  <si>
    <r>
      <rPr>
        <sz val="11"/>
        <color rgb="FF000000"/>
        <rFont val="宋体"/>
        <family val="3"/>
        <charset val="134"/>
      </rPr>
      <t>  住房公积金</t>
    </r>
  </si>
  <si>
    <r>
      <rPr>
        <sz val="11"/>
        <color rgb="FF000000"/>
        <rFont val="宋体"/>
        <family val="3"/>
        <charset val="134"/>
      </rPr>
      <t>   住房公积金</t>
    </r>
  </si>
  <si>
    <r>
      <rPr>
        <sz val="11"/>
        <color rgb="FF000000"/>
        <rFont val="宋体"/>
        <family val="3"/>
        <charset val="134"/>
      </rPr>
      <t> 商品和服务支出</t>
    </r>
  </si>
  <si>
    <r>
      <rPr>
        <sz val="11"/>
        <color rgb="FF000000"/>
        <rFont val="宋体"/>
        <family val="3"/>
        <charset val="134"/>
      </rPr>
      <t>  办公费</t>
    </r>
  </si>
  <si>
    <r>
      <rPr>
        <sz val="11"/>
        <color rgb="FF000000"/>
        <rFont val="宋体"/>
        <family val="3"/>
        <charset val="134"/>
      </rPr>
      <t>   办公费</t>
    </r>
  </si>
  <si>
    <r>
      <rPr>
        <sz val="11"/>
        <color rgb="FF000000"/>
        <rFont val="宋体"/>
        <family val="3"/>
        <charset val="134"/>
      </rPr>
      <t>  公务接待费</t>
    </r>
  </si>
  <si>
    <r>
      <rPr>
        <sz val="11"/>
        <color rgb="FF000000"/>
        <rFont val="宋体"/>
        <family val="3"/>
        <charset val="134"/>
      </rPr>
      <t>  工会经费</t>
    </r>
  </si>
  <si>
    <r>
      <rPr>
        <sz val="11"/>
        <color rgb="FF000000"/>
        <rFont val="宋体"/>
        <family val="3"/>
        <charset val="134"/>
      </rPr>
      <t>  福利费</t>
    </r>
  </si>
  <si>
    <r>
      <rPr>
        <sz val="11"/>
        <color rgb="FF000000"/>
        <rFont val="宋体"/>
        <family val="3"/>
        <charset val="134"/>
      </rPr>
      <t>   福利费（在职）</t>
    </r>
  </si>
  <si>
    <r>
      <rPr>
        <sz val="11"/>
        <color rgb="FF000000"/>
        <rFont val="宋体"/>
        <family val="3"/>
        <charset val="134"/>
      </rPr>
      <t>   福利费（退休）</t>
    </r>
  </si>
  <si>
    <r>
      <rPr>
        <sz val="11"/>
        <color rgb="FF000000"/>
        <rFont val="宋体"/>
        <family val="3"/>
        <charset val="134"/>
      </rPr>
      <t> 对个人和家庭的补助</t>
    </r>
  </si>
  <si>
    <r>
      <rPr>
        <sz val="11"/>
        <color rgb="FF000000"/>
        <rFont val="宋体"/>
        <family val="3"/>
        <charset val="134"/>
      </rPr>
      <t>  生活补助</t>
    </r>
  </si>
  <si>
    <r>
      <rPr>
        <sz val="11"/>
        <color rgb="FF000000"/>
        <rFont val="宋体"/>
        <family val="3"/>
        <charset val="134"/>
      </rPr>
      <t>   退休人员生活补助</t>
    </r>
  </si>
  <si>
    <r>
      <rPr>
        <sz val="11"/>
        <color rgb="FF000000"/>
        <rFont val="宋体"/>
        <family val="3"/>
        <charset val="134"/>
      </rPr>
      <t>   遗属生活补助</t>
    </r>
  </si>
  <si>
    <r>
      <rPr>
        <sz val="11"/>
        <color rgb="FF000000"/>
        <rFont val="宋体"/>
        <family val="3"/>
        <charset val="134"/>
      </rPr>
      <t>  奖励金</t>
    </r>
  </si>
  <si>
    <r>
      <rPr>
        <sz val="11"/>
        <color rgb="FF000000"/>
        <rFont val="宋体"/>
        <family val="3"/>
        <charset val="134"/>
      </rPr>
      <t>   独子费</t>
    </r>
  </si>
  <si>
    <r>
      <rPr>
        <sz val="11"/>
        <color rgb="FF000000"/>
        <rFont val="宋体"/>
        <family val="3"/>
        <charset val="134"/>
      </rPr>
      <t>  移动式医疗废物处置车</t>
    </r>
  </si>
  <si>
    <r>
      <rPr>
        <sz val="11"/>
        <color rgb="FF000000"/>
        <rFont val="宋体"/>
        <family val="3"/>
        <charset val="134"/>
      </rPr>
      <t>  公厕维护管理费</t>
    </r>
  </si>
  <si>
    <r>
      <rPr>
        <sz val="11"/>
        <color rgb="FF000000"/>
        <rFont val="宋体"/>
        <family val="3"/>
        <charset val="134"/>
      </rPr>
      <t>  洒水车水费</t>
    </r>
  </si>
  <si>
    <r>
      <rPr>
        <sz val="11"/>
        <color rgb="FF000000"/>
        <rFont val="宋体"/>
        <family val="3"/>
        <charset val="134"/>
      </rPr>
      <t>  垃圾压缩站水电费</t>
    </r>
  </si>
  <si>
    <r>
      <rPr>
        <sz val="11"/>
        <color rgb="FF000000"/>
        <rFont val="宋体"/>
        <family val="3"/>
        <charset val="134"/>
      </rPr>
      <t>  餐厨垃圾处理费</t>
    </r>
  </si>
  <si>
    <r>
      <rPr>
        <sz val="11"/>
        <color rgb="FF000000"/>
        <rFont val="宋体"/>
        <family val="3"/>
        <charset val="134"/>
      </rPr>
      <t>  2023年预留项目-环卫中心-环卫工人春节慰问费</t>
    </r>
  </si>
  <si>
    <r>
      <rPr>
        <sz val="11"/>
        <color rgb="FF000000"/>
        <rFont val="宋体"/>
        <family val="3"/>
        <charset val="134"/>
      </rPr>
      <t>  2021年省级城乡发展建设资-城乡垃圾处理设施建设</t>
    </r>
  </si>
  <si>
    <r>
      <rPr>
        <sz val="11"/>
        <color rgb="FF000000"/>
        <rFont val="宋体"/>
        <family val="3"/>
        <charset val="134"/>
      </rPr>
      <t>  2022年第一批省级城乡发展建设专项资金</t>
    </r>
  </si>
  <si>
    <t>2023年部门预算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</si>
  <si>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</si>
  <si>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</si>
  <si>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</si>
  <si>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</si>
  <si>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</si>
  <si>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</si>
  <si>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</si>
  <si>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</si>
  <si>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</si>
  <si>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</si>
  <si>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</si>
  <si>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</si>
  <si>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</si>
  <si>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</si>
  <si>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</si>
  <si>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</si>
  <si>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</si>
  <si>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</si>
  <si>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</si>
  <si>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</si>
  <si>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</si>
  <si>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</si>
  <si>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</si>
  <si>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</si>
  <si>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</si>
  <si>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</si>
  <si>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</si>
  <si>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</si>
  <si>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</si>
  <si>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</si>
  <si>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</si>
  <si>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605001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</si>
  <si>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</si>
  <si>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</si>
  <si>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</si>
  <si>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</si>
  <si>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</si>
  <si>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</si>
  <si>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</si>
  <si>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</si>
  <si>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</si>
  <si>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</si>
  <si>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</si>
  <si>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</si>
  <si>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99</t>
  </si>
  <si>
    <t>210</t>
  </si>
  <si>
    <t>04</t>
  </si>
  <si>
    <t>11</t>
  </si>
  <si>
    <t>02</t>
  </si>
  <si>
    <t>212</t>
  </si>
  <si>
    <t>01</t>
  </si>
  <si>
    <t>08</t>
  </si>
  <si>
    <t>13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</si>
  <si>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</si>
  <si>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</si>
  <si>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</si>
  <si>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</si>
  <si>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</si>
  <si>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</si>
  <si>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</si>
  <si>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</si>
  <si>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</si>
  <si>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</si>
  <si>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</si>
  <si>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</si>
  <si>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</si>
  <si>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</si>
  <si>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</si>
  <si>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</si>
  <si>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</si>
  <si>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</si>
  <si>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</si>
  <si>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</si>
  <si>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</si>
  <si>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</si>
  <si>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605</t>
  </si>
  <si>
    <t>表3-1</t>
  </si>
  <si>
    <t>一般公共预算基本支出预算表</t>
  </si>
  <si>
    <t>人员经费</t>
  </si>
  <si>
    <t>公用经费</t>
  </si>
  <si>
    <t>301</t>
  </si>
  <si>
    <t>30101</t>
  </si>
  <si>
    <t>3010102</t>
  </si>
  <si>
    <t>30102</t>
  </si>
  <si>
    <t>3010201</t>
  </si>
  <si>
    <t>30103</t>
  </si>
  <si>
    <t>3010302</t>
  </si>
  <si>
    <t>30107</t>
  </si>
  <si>
    <t>30108</t>
  </si>
  <si>
    <t>30110</t>
  </si>
  <si>
    <t>3011001</t>
  </si>
  <si>
    <t>3011002</t>
  </si>
  <si>
    <t>30112</t>
  </si>
  <si>
    <t>3011201</t>
  </si>
  <si>
    <t>3011202</t>
  </si>
  <si>
    <t>30113</t>
  </si>
  <si>
    <t>3011301</t>
  </si>
  <si>
    <t>302</t>
  </si>
  <si>
    <t>30201</t>
  </si>
  <si>
    <t>3020101</t>
  </si>
  <si>
    <t>30217</t>
  </si>
  <si>
    <t>30228</t>
  </si>
  <si>
    <t>30229</t>
  </si>
  <si>
    <t>3022901</t>
  </si>
  <si>
    <t>3022902</t>
  </si>
  <si>
    <t>303</t>
  </si>
  <si>
    <t>30305</t>
  </si>
  <si>
    <t>3030501</t>
  </si>
  <si>
    <t>3030503</t>
  </si>
  <si>
    <t>30309</t>
  </si>
  <si>
    <t>3030901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</si>
  <si>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</si>
  <si>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</si>
  <si>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</si>
  <si>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</si>
  <si>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</si>
  <si>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</si>
  <si>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</si>
  <si>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</si>
  <si>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</si>
  <si>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</si>
  <si>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</si>
  <si>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</si>
  <si>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</si>
  <si>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</si>
  <si>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</si>
  <si>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</si>
  <si>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</si>
  <si>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</si>
  <si>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</si>
  <si>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</si>
  <si>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注明：本表无数据</t>
    <phoneticPr fontId="14" type="noConversion"/>
  </si>
  <si>
    <t>注明：本表无数据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</si>
</sst>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17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36"/>
      <color rgb="FF000000"/>
      <name val="方正小标宋简体"/>
      <family val="3"/>
      <charset val="134"/>
    </font>
    <font>
      <sz val="16"/>
      <color rgb="FF0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C2C3C4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4" fontId="4" fillId="3" borderId="10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72" t="s">
        <v>216</v>
      </c>
    </row>
    <row r="3" spans="1:1" ht="128.1" customHeight="1">
      <c r="A3" s="73">
        <v>45008</v>
      </c>
    </row>
  </sheetData>
  <phoneticPr fontId="14" type="noConversion"/>
  <pageMargins left="0.75" right="0.75" top="0.27000001072883606" bottom="0.27000001072883606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13" sqref="D13"/>
    </sheetView>
  </sheetViews>
  <sheetFormatPr defaultColWidth="10" defaultRowHeight="13.5"/>
  <cols>
    <col min="1" max="1" width="1.5" customWidth="1"/>
    <col min="2" max="2" width="10.625" customWidth="1"/>
    <col min="3" max="3" width="31.125" customWidth="1"/>
    <col min="4" max="5" width="13.125" customWidth="1"/>
    <col min="6" max="6" width="10.5" customWidth="1"/>
    <col min="7" max="9" width="16.375" customWidth="1"/>
    <col min="10" max="10" width="1.5" customWidth="1"/>
  </cols>
  <sheetData>
    <row r="1" spans="1:10" ht="14.25" customHeight="1">
      <c r="A1" s="33"/>
      <c r="B1" s="3"/>
      <c r="C1" s="4"/>
      <c r="D1" s="34"/>
      <c r="E1" s="34"/>
      <c r="F1" s="34"/>
      <c r="G1" s="34"/>
      <c r="H1" s="34"/>
      <c r="I1" s="35" t="s">
        <v>331</v>
      </c>
      <c r="J1" s="15"/>
    </row>
    <row r="2" spans="1:10" ht="19.899999999999999" customHeight="1">
      <c r="A2" s="33"/>
      <c r="B2" s="64" t="s">
        <v>332</v>
      </c>
      <c r="C2" s="64"/>
      <c r="D2" s="64"/>
      <c r="E2" s="64"/>
      <c r="F2" s="64"/>
      <c r="G2" s="64"/>
      <c r="H2" s="64"/>
      <c r="I2" s="64"/>
      <c r="J2" s="15" t="s">
        <v>217</v>
      </c>
    </row>
    <row r="3" spans="1:10" ht="17.100000000000001" customHeight="1">
      <c r="A3" s="36"/>
      <c r="B3" s="65" t="s">
        <v>219</v>
      </c>
      <c r="C3" s="65"/>
      <c r="D3" s="38"/>
      <c r="E3" s="38"/>
      <c r="F3" s="38"/>
      <c r="G3" s="38"/>
      <c r="H3" s="38"/>
      <c r="I3" s="38" t="s">
        <v>220</v>
      </c>
      <c r="J3" s="39"/>
    </row>
    <row r="4" spans="1:10" ht="34.5" customHeight="1">
      <c r="A4" s="15"/>
      <c r="B4" s="69" t="s">
        <v>333</v>
      </c>
      <c r="C4" s="69" t="s">
        <v>246</v>
      </c>
      <c r="D4" s="69" t="s">
        <v>334</v>
      </c>
      <c r="E4" s="69"/>
      <c r="F4" s="69"/>
      <c r="G4" s="69"/>
      <c r="H4" s="69"/>
      <c r="I4" s="69"/>
      <c r="J4" s="46"/>
    </row>
    <row r="5" spans="1:10" ht="34.5" customHeight="1">
      <c r="A5" s="40"/>
      <c r="B5" s="69"/>
      <c r="C5" s="69"/>
      <c r="D5" s="69" t="s">
        <v>234</v>
      </c>
      <c r="E5" s="66" t="s">
        <v>335</v>
      </c>
      <c r="F5" s="69" t="s">
        <v>336</v>
      </c>
      <c r="G5" s="69"/>
      <c r="H5" s="69"/>
      <c r="I5" s="69" t="s">
        <v>337</v>
      </c>
      <c r="J5" s="46"/>
    </row>
    <row r="6" spans="1:10" ht="34.5" customHeight="1">
      <c r="A6" s="40"/>
      <c r="B6" s="69"/>
      <c r="C6" s="69"/>
      <c r="D6" s="69"/>
      <c r="E6" s="66"/>
      <c r="F6" s="51" t="s">
        <v>288</v>
      </c>
      <c r="G6" s="51" t="s">
        <v>338</v>
      </c>
      <c r="H6" s="51" t="s">
        <v>339</v>
      </c>
      <c r="I6" s="69"/>
      <c r="J6" s="18"/>
    </row>
    <row r="7" spans="1:10" ht="19.899999999999999" customHeight="1">
      <c r="A7" s="19"/>
      <c r="B7" s="41"/>
      <c r="C7" s="41" t="s">
        <v>247</v>
      </c>
      <c r="D7" s="42">
        <v>0.95</v>
      </c>
      <c r="E7" s="42"/>
      <c r="F7" s="42"/>
      <c r="G7" s="42"/>
      <c r="H7" s="42"/>
      <c r="I7" s="42">
        <v>0.95</v>
      </c>
      <c r="J7" s="22"/>
    </row>
    <row r="8" spans="1:10" ht="19.899999999999999" customHeight="1">
      <c r="A8" s="40"/>
      <c r="B8" s="43"/>
      <c r="C8" s="44" t="s">
        <v>0</v>
      </c>
      <c r="D8" s="45">
        <v>0.95</v>
      </c>
      <c r="E8" s="45"/>
      <c r="F8" s="45"/>
      <c r="G8" s="45"/>
      <c r="H8" s="45"/>
      <c r="I8" s="45">
        <v>0.95</v>
      </c>
      <c r="J8" s="46"/>
    </row>
    <row r="9" spans="1:10" ht="19.899999999999999" customHeight="1">
      <c r="A9" s="40"/>
      <c r="B9" s="43" t="s">
        <v>248</v>
      </c>
      <c r="C9" s="44" t="s">
        <v>4</v>
      </c>
      <c r="D9" s="47">
        <v>0.95</v>
      </c>
      <c r="E9" s="47"/>
      <c r="F9" s="47"/>
      <c r="G9" s="47"/>
      <c r="H9" s="47"/>
      <c r="I9" s="47">
        <v>0.95</v>
      </c>
      <c r="J9" s="46"/>
    </row>
    <row r="10" spans="1:10" ht="8.4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69" bottom="0.27000001072883606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5.5" customWidth="1"/>
    <col min="7" max="8" width="16.375" customWidth="1"/>
    <col min="9" max="9" width="19.25" customWidth="1"/>
    <col min="10" max="10" width="1.5" customWidth="1"/>
    <col min="11" max="11" width="9.75" customWidth="1"/>
  </cols>
  <sheetData>
    <row r="1" spans="1:10" ht="14.25" customHeight="1">
      <c r="A1" s="33"/>
      <c r="B1" s="68"/>
      <c r="C1" s="68"/>
      <c r="D1" s="68"/>
      <c r="E1" s="4"/>
      <c r="F1" s="4"/>
      <c r="G1" s="34"/>
      <c r="H1" s="34"/>
      <c r="I1" s="35" t="s">
        <v>340</v>
      </c>
      <c r="J1" s="15"/>
    </row>
    <row r="2" spans="1:10" ht="19.899999999999999" customHeight="1">
      <c r="A2" s="33"/>
      <c r="B2" s="64" t="s">
        <v>341</v>
      </c>
      <c r="C2" s="64"/>
      <c r="D2" s="64"/>
      <c r="E2" s="64"/>
      <c r="F2" s="64"/>
      <c r="G2" s="64"/>
      <c r="H2" s="64"/>
      <c r="I2" s="64"/>
      <c r="J2" s="15" t="s">
        <v>217</v>
      </c>
    </row>
    <row r="3" spans="1:10" ht="17.100000000000001" customHeight="1">
      <c r="A3" s="36"/>
      <c r="B3" s="65" t="s">
        <v>219</v>
      </c>
      <c r="C3" s="65"/>
      <c r="D3" s="65"/>
      <c r="E3" s="65"/>
      <c r="F3" s="65"/>
      <c r="G3" s="36"/>
      <c r="H3" s="36"/>
      <c r="I3" s="38" t="s">
        <v>220</v>
      </c>
      <c r="J3" s="39"/>
    </row>
    <row r="4" spans="1:10" ht="21.4" customHeight="1">
      <c r="A4" s="15"/>
      <c r="B4" s="69" t="s">
        <v>223</v>
      </c>
      <c r="C4" s="69"/>
      <c r="D4" s="69"/>
      <c r="E4" s="69"/>
      <c r="F4" s="69"/>
      <c r="G4" s="69" t="s">
        <v>342</v>
      </c>
      <c r="H4" s="69"/>
      <c r="I4" s="69"/>
      <c r="J4" s="46"/>
    </row>
    <row r="5" spans="1:10" ht="21.4" customHeight="1">
      <c r="A5" s="40"/>
      <c r="B5" s="69" t="s">
        <v>255</v>
      </c>
      <c r="C5" s="69"/>
      <c r="D5" s="69"/>
      <c r="E5" s="69" t="s">
        <v>245</v>
      </c>
      <c r="F5" s="69" t="s">
        <v>246</v>
      </c>
      <c r="G5" s="69" t="s">
        <v>234</v>
      </c>
      <c r="H5" s="69" t="s">
        <v>251</v>
      </c>
      <c r="I5" s="69" t="s">
        <v>252</v>
      </c>
      <c r="J5" s="46"/>
    </row>
    <row r="6" spans="1:10" ht="21.4" customHeight="1">
      <c r="A6" s="40"/>
      <c r="B6" s="51" t="s">
        <v>256</v>
      </c>
      <c r="C6" s="51" t="s">
        <v>257</v>
      </c>
      <c r="D6" s="51" t="s">
        <v>258</v>
      </c>
      <c r="E6" s="69"/>
      <c r="F6" s="69"/>
      <c r="G6" s="69"/>
      <c r="H6" s="69"/>
      <c r="I6" s="69"/>
      <c r="J6" s="18"/>
    </row>
    <row r="7" spans="1:10" ht="19.899999999999999" customHeight="1">
      <c r="A7" s="19"/>
      <c r="B7" s="41"/>
      <c r="C7" s="41"/>
      <c r="D7" s="41"/>
      <c r="E7" s="41"/>
      <c r="F7" s="41" t="s">
        <v>247</v>
      </c>
      <c r="G7" s="42">
        <v>13492.91</v>
      </c>
      <c r="H7" s="42"/>
      <c r="I7" s="42">
        <v>13492.91</v>
      </c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>
        <v>13492.91</v>
      </c>
      <c r="H8" s="45"/>
      <c r="I8" s="45">
        <v>13492.91</v>
      </c>
      <c r="J8" s="46"/>
    </row>
    <row r="9" spans="1:10" ht="19.899999999999999" customHeight="1">
      <c r="A9" s="40"/>
      <c r="B9" s="43"/>
      <c r="C9" s="43"/>
      <c r="D9" s="43"/>
      <c r="E9" s="43"/>
      <c r="F9" s="44" t="s">
        <v>1</v>
      </c>
      <c r="G9" s="45">
        <v>13492.91</v>
      </c>
      <c r="H9" s="45"/>
      <c r="I9" s="45">
        <v>13492.91</v>
      </c>
      <c r="J9" s="46"/>
    </row>
    <row r="10" spans="1:10" ht="19.899999999999999" customHeight="1">
      <c r="A10" s="60"/>
      <c r="B10" s="43" t="s">
        <v>266</v>
      </c>
      <c r="C10" s="43" t="s">
        <v>268</v>
      </c>
      <c r="D10" s="43" t="s">
        <v>261</v>
      </c>
      <c r="E10" s="43" t="s">
        <v>248</v>
      </c>
      <c r="F10" s="44" t="s">
        <v>2</v>
      </c>
      <c r="G10" s="45">
        <f>SUM(H10:I10)</f>
        <v>13492.91</v>
      </c>
      <c r="H10" s="47"/>
      <c r="I10" s="47">
        <v>13492.91</v>
      </c>
      <c r="J10" s="18"/>
    </row>
    <row r="11" spans="1:10" ht="8.4499999999999993" customHeight="1">
      <c r="A11" s="48"/>
      <c r="B11" s="49"/>
      <c r="C11" s="49"/>
      <c r="D11" s="49"/>
      <c r="E11" s="49"/>
      <c r="F11" s="48"/>
      <c r="G11" s="48"/>
      <c r="H11" s="48"/>
      <c r="I11" s="48"/>
      <c r="J11" s="50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7" bottom="0.27000001072883606" header="0.65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36" customHeight="1"/>
  <cols>
    <col min="1" max="1" width="1.5" customWidth="1"/>
    <col min="2" max="2" width="13.375" customWidth="1"/>
    <col min="3" max="3" width="32.375" customWidth="1"/>
    <col min="4" max="4" width="10.625" customWidth="1"/>
    <col min="5" max="5" width="13.875" customWidth="1"/>
    <col min="6" max="6" width="11.25" customWidth="1"/>
    <col min="7" max="9" width="16.375" customWidth="1"/>
    <col min="10" max="10" width="1.5" customWidth="1"/>
  </cols>
  <sheetData>
    <row r="1" spans="1:10" ht="36" customHeight="1">
      <c r="A1" s="33"/>
      <c r="B1" s="3"/>
      <c r="C1" s="4"/>
      <c r="D1" s="34"/>
      <c r="E1" s="34"/>
      <c r="F1" s="34"/>
      <c r="G1" s="34"/>
      <c r="H1" s="34"/>
      <c r="I1" s="35" t="s">
        <v>343</v>
      </c>
      <c r="J1" s="15"/>
    </row>
    <row r="2" spans="1:10" ht="36" customHeight="1">
      <c r="A2" s="33"/>
      <c r="B2" s="64" t="s">
        <v>344</v>
      </c>
      <c r="C2" s="64"/>
      <c r="D2" s="64"/>
      <c r="E2" s="64"/>
      <c r="F2" s="64"/>
      <c r="G2" s="64"/>
      <c r="H2" s="64"/>
      <c r="I2" s="64"/>
      <c r="J2" s="15" t="s">
        <v>217</v>
      </c>
    </row>
    <row r="3" spans="1:10" ht="36" customHeight="1">
      <c r="A3" s="36"/>
      <c r="B3" s="65" t="s">
        <v>219</v>
      </c>
      <c r="C3" s="65"/>
      <c r="D3" s="38"/>
      <c r="E3" s="38"/>
      <c r="F3" s="38"/>
      <c r="G3" s="38"/>
      <c r="H3" s="38"/>
      <c r="I3" s="38" t="s">
        <v>220</v>
      </c>
      <c r="J3" s="39"/>
    </row>
    <row r="4" spans="1:10" ht="36" customHeight="1">
      <c r="A4" s="15"/>
      <c r="B4" s="69" t="s">
        <v>333</v>
      </c>
      <c r="C4" s="69" t="s">
        <v>246</v>
      </c>
      <c r="D4" s="69" t="s">
        <v>334</v>
      </c>
      <c r="E4" s="69"/>
      <c r="F4" s="69"/>
      <c r="G4" s="69"/>
      <c r="H4" s="69"/>
      <c r="I4" s="69"/>
      <c r="J4" s="46"/>
    </row>
    <row r="5" spans="1:10" ht="36" customHeight="1">
      <c r="A5" s="40"/>
      <c r="B5" s="69"/>
      <c r="C5" s="69"/>
      <c r="D5" s="69" t="s">
        <v>234</v>
      </c>
      <c r="E5" s="66" t="s">
        <v>335</v>
      </c>
      <c r="F5" s="69" t="s">
        <v>336</v>
      </c>
      <c r="G5" s="69"/>
      <c r="H5" s="69"/>
      <c r="I5" s="69" t="s">
        <v>337</v>
      </c>
      <c r="J5" s="46"/>
    </row>
    <row r="6" spans="1:10" ht="36" customHeight="1">
      <c r="A6" s="40"/>
      <c r="B6" s="69"/>
      <c r="C6" s="69"/>
      <c r="D6" s="69"/>
      <c r="E6" s="66"/>
      <c r="F6" s="51" t="s">
        <v>288</v>
      </c>
      <c r="G6" s="51" t="s">
        <v>338</v>
      </c>
      <c r="H6" s="51" t="s">
        <v>339</v>
      </c>
      <c r="I6" s="69"/>
      <c r="J6" s="18"/>
    </row>
    <row r="7" spans="1:10" ht="36" customHeight="1">
      <c r="A7" s="19"/>
      <c r="B7" s="41"/>
      <c r="C7" s="41" t="s">
        <v>247</v>
      </c>
      <c r="D7" s="42"/>
      <c r="E7" s="42"/>
      <c r="F7" s="42"/>
      <c r="G7" s="42"/>
      <c r="H7" s="42"/>
      <c r="I7" s="42"/>
      <c r="J7" s="22"/>
    </row>
    <row r="8" spans="1:10" ht="36" customHeight="1">
      <c r="A8" s="40"/>
      <c r="B8" s="43"/>
      <c r="C8" s="44" t="s">
        <v>0</v>
      </c>
      <c r="D8" s="45"/>
      <c r="E8" s="45"/>
      <c r="F8" s="45"/>
      <c r="G8" s="45"/>
      <c r="H8" s="45"/>
      <c r="I8" s="45"/>
      <c r="J8" s="46"/>
    </row>
    <row r="9" spans="1:10" ht="36" customHeight="1">
      <c r="A9" s="40"/>
      <c r="B9" s="43" t="s">
        <v>248</v>
      </c>
      <c r="C9" s="44" t="s">
        <v>4</v>
      </c>
      <c r="D9" s="47"/>
      <c r="E9" s="47"/>
      <c r="F9" s="47"/>
      <c r="G9" s="47"/>
      <c r="H9" s="47"/>
      <c r="I9" s="47"/>
      <c r="J9" s="46"/>
    </row>
    <row r="10" spans="1:10" ht="36" customHeight="1">
      <c r="A10" s="48"/>
      <c r="B10" s="48"/>
      <c r="C10" s="48"/>
      <c r="D10" s="48"/>
      <c r="E10" s="48"/>
      <c r="F10" s="48"/>
      <c r="G10" s="48"/>
      <c r="H10" s="48"/>
      <c r="I10" s="48"/>
      <c r="J10" s="50"/>
    </row>
    <row r="11" spans="1:10" ht="36" customHeight="1">
      <c r="B11" s="71" t="s">
        <v>349</v>
      </c>
      <c r="C11" s="71"/>
    </row>
  </sheetData>
  <mergeCells count="10">
    <mergeCell ref="B11:C11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88" bottom="0.27000001072883606" header="0.92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68"/>
      <c r="C1" s="68"/>
      <c r="D1" s="68"/>
      <c r="E1" s="3"/>
      <c r="F1" s="3"/>
      <c r="G1" s="3"/>
      <c r="H1" s="3"/>
      <c r="I1" s="35" t="s">
        <v>345</v>
      </c>
      <c r="J1" s="15"/>
    </row>
    <row r="2" spans="1:10" ht="19.899999999999999" customHeight="1">
      <c r="A2" s="33"/>
      <c r="B2" s="64" t="s">
        <v>346</v>
      </c>
      <c r="C2" s="64"/>
      <c r="D2" s="64"/>
      <c r="E2" s="64"/>
      <c r="F2" s="64"/>
      <c r="G2" s="64"/>
      <c r="H2" s="64"/>
      <c r="I2" s="64"/>
      <c r="J2" s="15" t="s">
        <v>217</v>
      </c>
    </row>
    <row r="3" spans="1:10" ht="17.100000000000001" customHeight="1">
      <c r="A3" s="36"/>
      <c r="B3" s="65" t="s">
        <v>219</v>
      </c>
      <c r="C3" s="65"/>
      <c r="D3" s="65"/>
      <c r="E3" s="65"/>
      <c r="F3" s="65"/>
      <c r="G3" s="36"/>
      <c r="H3" s="36"/>
      <c r="I3" s="38" t="s">
        <v>220</v>
      </c>
      <c r="J3" s="39"/>
    </row>
    <row r="4" spans="1:10" ht="21.4" customHeight="1">
      <c r="A4" s="15"/>
      <c r="B4" s="69" t="s">
        <v>223</v>
      </c>
      <c r="C4" s="69"/>
      <c r="D4" s="69"/>
      <c r="E4" s="69"/>
      <c r="F4" s="69"/>
      <c r="G4" s="69" t="s">
        <v>347</v>
      </c>
      <c r="H4" s="69"/>
      <c r="I4" s="69"/>
      <c r="J4" s="46"/>
    </row>
    <row r="5" spans="1:10" ht="21.4" customHeight="1">
      <c r="A5" s="40"/>
      <c r="B5" s="69" t="s">
        <v>255</v>
      </c>
      <c r="C5" s="69"/>
      <c r="D5" s="69"/>
      <c r="E5" s="69" t="s">
        <v>245</v>
      </c>
      <c r="F5" s="69" t="s">
        <v>246</v>
      </c>
      <c r="G5" s="69" t="s">
        <v>234</v>
      </c>
      <c r="H5" s="69" t="s">
        <v>251</v>
      </c>
      <c r="I5" s="69" t="s">
        <v>252</v>
      </c>
      <c r="J5" s="46"/>
    </row>
    <row r="6" spans="1:10" ht="21.4" customHeight="1">
      <c r="A6" s="40"/>
      <c r="B6" s="51" t="s">
        <v>256</v>
      </c>
      <c r="C6" s="51" t="s">
        <v>257</v>
      </c>
      <c r="D6" s="51" t="s">
        <v>258</v>
      </c>
      <c r="E6" s="69"/>
      <c r="F6" s="69"/>
      <c r="G6" s="69"/>
      <c r="H6" s="69"/>
      <c r="I6" s="69"/>
      <c r="J6" s="18"/>
    </row>
    <row r="7" spans="1:10" ht="19.899999999999999" customHeight="1">
      <c r="A7" s="19"/>
      <c r="B7" s="41"/>
      <c r="C7" s="41"/>
      <c r="D7" s="41"/>
      <c r="E7" s="41"/>
      <c r="F7" s="41" t="s">
        <v>247</v>
      </c>
      <c r="G7" s="42"/>
      <c r="H7" s="42"/>
      <c r="I7" s="42"/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/>
      <c r="H8" s="45"/>
      <c r="I8" s="45"/>
      <c r="J8" s="46"/>
    </row>
    <row r="9" spans="1:10" ht="19.899999999999999" customHeight="1">
      <c r="A9" s="40"/>
      <c r="B9" s="43"/>
      <c r="C9" s="43"/>
      <c r="D9" s="43"/>
      <c r="E9" s="43"/>
      <c r="F9" s="44" t="s">
        <v>0</v>
      </c>
      <c r="G9" s="45"/>
      <c r="H9" s="45"/>
      <c r="I9" s="45"/>
      <c r="J9" s="46"/>
    </row>
    <row r="10" spans="1:10" ht="19.899999999999999" customHeight="1">
      <c r="A10" s="40"/>
      <c r="B10" s="43"/>
      <c r="C10" s="43"/>
      <c r="D10" s="43"/>
      <c r="E10" s="43"/>
      <c r="F10" s="44" t="s">
        <v>155</v>
      </c>
      <c r="G10" s="45"/>
      <c r="H10" s="47"/>
      <c r="I10" s="47"/>
      <c r="J10" s="46"/>
    </row>
    <row r="11" spans="1:10" ht="8.4499999999999993" customHeight="1">
      <c r="A11" s="48"/>
      <c r="B11" s="49"/>
      <c r="C11" s="49"/>
      <c r="D11" s="49"/>
      <c r="E11" s="49"/>
      <c r="F11" s="48"/>
      <c r="G11" s="48"/>
      <c r="H11" s="48"/>
      <c r="I11" s="48"/>
      <c r="J11" s="50"/>
    </row>
    <row r="12" spans="1:10">
      <c r="B12" s="71" t="s">
        <v>348</v>
      </c>
      <c r="C12" s="71"/>
      <c r="D12" s="71"/>
      <c r="E12" s="71"/>
    </row>
  </sheetData>
  <mergeCells count="12">
    <mergeCell ref="B12:E12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5" right="0.75" top="0.27000001072883606" bottom="0.2700000107288360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ySplit="5" topLeftCell="A6" activePane="bottomLeft" state="frozen"/>
      <selection pane="bottomLeft" activeCell="E41" sqref="E41"/>
    </sheetView>
  </sheetViews>
  <sheetFormatPr defaultColWidth="10" defaultRowHeight="13.5"/>
  <cols>
    <col min="1" max="1" width="1.5" customWidth="1"/>
    <col min="2" max="2" width="41" customWidth="1"/>
    <col min="3" max="3" width="19.125" customWidth="1"/>
    <col min="4" max="4" width="46.125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2"/>
      <c r="B1" s="3"/>
      <c r="C1" s="4"/>
      <c r="D1" s="5"/>
      <c r="E1" s="3" t="s">
        <v>102</v>
      </c>
      <c r="F1" s="6" t="s">
        <v>217</v>
      </c>
    </row>
    <row r="2" spans="1:6" ht="19.899999999999999" customHeight="1">
      <c r="A2" s="5"/>
      <c r="B2" s="61" t="s">
        <v>218</v>
      </c>
      <c r="C2" s="61"/>
      <c r="D2" s="61"/>
      <c r="E2" s="61"/>
      <c r="F2" s="6"/>
    </row>
    <row r="3" spans="1:6" ht="17.100000000000001" customHeight="1">
      <c r="A3" s="7"/>
      <c r="B3" s="8" t="s">
        <v>219</v>
      </c>
      <c r="C3" s="9"/>
      <c r="D3" s="9"/>
      <c r="E3" s="10" t="s">
        <v>220</v>
      </c>
      <c r="F3" s="11"/>
    </row>
    <row r="4" spans="1:6" ht="21.4" customHeight="1">
      <c r="A4" s="12"/>
      <c r="B4" s="62" t="s">
        <v>221</v>
      </c>
      <c r="C4" s="62"/>
      <c r="D4" s="62" t="s">
        <v>222</v>
      </c>
      <c r="E4" s="62"/>
      <c r="F4" s="14"/>
    </row>
    <row r="5" spans="1:6" ht="21.4" customHeight="1">
      <c r="A5" s="12"/>
      <c r="B5" s="13" t="s">
        <v>223</v>
      </c>
      <c r="C5" s="13" t="s">
        <v>224</v>
      </c>
      <c r="D5" s="13" t="s">
        <v>223</v>
      </c>
      <c r="E5" s="13" t="s">
        <v>224</v>
      </c>
      <c r="F5" s="14"/>
    </row>
    <row r="6" spans="1:6" ht="19.899999999999999" customHeight="1">
      <c r="A6" s="63"/>
      <c r="B6" s="16" t="s">
        <v>103</v>
      </c>
      <c r="C6" s="17">
        <v>1500.82</v>
      </c>
      <c r="D6" s="16" t="s">
        <v>104</v>
      </c>
      <c r="E6" s="17"/>
      <c r="F6" s="18"/>
    </row>
    <row r="7" spans="1:6" ht="19.899999999999999" customHeight="1">
      <c r="A7" s="63"/>
      <c r="B7" s="16" t="s">
        <v>105</v>
      </c>
      <c r="C7" s="17">
        <v>13492.91</v>
      </c>
      <c r="D7" s="16" t="s">
        <v>106</v>
      </c>
      <c r="E7" s="17"/>
      <c r="F7" s="18"/>
    </row>
    <row r="8" spans="1:6" ht="19.899999999999999" customHeight="1">
      <c r="A8" s="63"/>
      <c r="B8" s="16" t="s">
        <v>107</v>
      </c>
      <c r="C8" s="17"/>
      <c r="D8" s="16" t="s">
        <v>108</v>
      </c>
      <c r="E8" s="17"/>
      <c r="F8" s="18"/>
    </row>
    <row r="9" spans="1:6" ht="19.899999999999999" customHeight="1">
      <c r="A9" s="63"/>
      <c r="B9" s="16" t="s">
        <v>109</v>
      </c>
      <c r="C9" s="17"/>
      <c r="D9" s="16" t="s">
        <v>110</v>
      </c>
      <c r="E9" s="17"/>
      <c r="F9" s="18"/>
    </row>
    <row r="10" spans="1:6" ht="19.899999999999999" customHeight="1">
      <c r="A10" s="63"/>
      <c r="B10" s="16" t="s">
        <v>111</v>
      </c>
      <c r="C10" s="17"/>
      <c r="D10" s="16" t="s">
        <v>112</v>
      </c>
      <c r="E10" s="17"/>
      <c r="F10" s="18"/>
    </row>
    <row r="11" spans="1:6" ht="19.899999999999999" customHeight="1">
      <c r="A11" s="63"/>
      <c r="B11" s="16" t="s">
        <v>113</v>
      </c>
      <c r="C11" s="17"/>
      <c r="D11" s="16" t="s">
        <v>114</v>
      </c>
      <c r="E11" s="17"/>
      <c r="F11" s="18"/>
    </row>
    <row r="12" spans="1:6" ht="19.899999999999999" customHeight="1">
      <c r="A12" s="63"/>
      <c r="B12" s="16" t="s">
        <v>0</v>
      </c>
      <c r="C12" s="17"/>
      <c r="D12" s="16" t="s">
        <v>115</v>
      </c>
      <c r="E12" s="17"/>
      <c r="F12" s="18"/>
    </row>
    <row r="13" spans="1:6" ht="19.899999999999999" customHeight="1">
      <c r="A13" s="63"/>
      <c r="B13" s="16" t="s">
        <v>0</v>
      </c>
      <c r="C13" s="17"/>
      <c r="D13" s="16" t="s">
        <v>116</v>
      </c>
      <c r="E13" s="17">
        <v>146.93</v>
      </c>
      <c r="F13" s="18"/>
    </row>
    <row r="14" spans="1:6" ht="19.899999999999999" customHeight="1">
      <c r="A14" s="63"/>
      <c r="B14" s="16" t="s">
        <v>0</v>
      </c>
      <c r="C14" s="17"/>
      <c r="D14" s="16" t="s">
        <v>117</v>
      </c>
      <c r="E14" s="17"/>
      <c r="F14" s="18"/>
    </row>
    <row r="15" spans="1:6" ht="19.899999999999999" customHeight="1">
      <c r="A15" s="63"/>
      <c r="B15" s="16" t="s">
        <v>0</v>
      </c>
      <c r="C15" s="17"/>
      <c r="D15" s="16" t="s">
        <v>118</v>
      </c>
      <c r="E15" s="17">
        <v>230.09</v>
      </c>
      <c r="F15" s="18"/>
    </row>
    <row r="16" spans="1:6" ht="19.899999999999999" customHeight="1">
      <c r="A16" s="63"/>
      <c r="B16" s="16" t="s">
        <v>0</v>
      </c>
      <c r="C16" s="17"/>
      <c r="D16" s="16" t="s">
        <v>119</v>
      </c>
      <c r="E16" s="17"/>
      <c r="F16" s="18"/>
    </row>
    <row r="17" spans="1:6" ht="19.899999999999999" customHeight="1">
      <c r="A17" s="63"/>
      <c r="B17" s="16" t="s">
        <v>0</v>
      </c>
      <c r="C17" s="17"/>
      <c r="D17" s="16" t="s">
        <v>120</v>
      </c>
      <c r="E17" s="17">
        <v>15642.35</v>
      </c>
      <c r="F17" s="18"/>
    </row>
    <row r="18" spans="1:6" ht="19.899999999999999" customHeight="1">
      <c r="A18" s="63"/>
      <c r="B18" s="16" t="s">
        <v>0</v>
      </c>
      <c r="C18" s="17"/>
      <c r="D18" s="16" t="s">
        <v>121</v>
      </c>
      <c r="E18" s="17"/>
      <c r="F18" s="18"/>
    </row>
    <row r="19" spans="1:6" ht="19.899999999999999" customHeight="1">
      <c r="A19" s="63"/>
      <c r="B19" s="16" t="s">
        <v>0</v>
      </c>
      <c r="C19" s="17"/>
      <c r="D19" s="16" t="s">
        <v>122</v>
      </c>
      <c r="E19" s="17"/>
      <c r="F19" s="18"/>
    </row>
    <row r="20" spans="1:6" ht="19.899999999999999" customHeight="1">
      <c r="A20" s="63"/>
      <c r="B20" s="16" t="s">
        <v>0</v>
      </c>
      <c r="C20" s="17"/>
      <c r="D20" s="16" t="s">
        <v>123</v>
      </c>
      <c r="E20" s="17"/>
      <c r="F20" s="18"/>
    </row>
    <row r="21" spans="1:6" ht="19.899999999999999" customHeight="1">
      <c r="A21" s="63"/>
      <c r="B21" s="16" t="s">
        <v>0</v>
      </c>
      <c r="C21" s="17"/>
      <c r="D21" s="16" t="s">
        <v>124</v>
      </c>
      <c r="E21" s="17"/>
      <c r="F21" s="18"/>
    </row>
    <row r="22" spans="1:6" ht="19.899999999999999" customHeight="1">
      <c r="A22" s="63"/>
      <c r="B22" s="16" t="s">
        <v>0</v>
      </c>
      <c r="C22" s="17"/>
      <c r="D22" s="16" t="s">
        <v>125</v>
      </c>
      <c r="E22" s="17"/>
      <c r="F22" s="18"/>
    </row>
    <row r="23" spans="1:6" ht="19.899999999999999" customHeight="1">
      <c r="A23" s="63"/>
      <c r="B23" s="16" t="s">
        <v>0</v>
      </c>
      <c r="C23" s="17"/>
      <c r="D23" s="16" t="s">
        <v>126</v>
      </c>
      <c r="E23" s="17"/>
      <c r="F23" s="18"/>
    </row>
    <row r="24" spans="1:6" ht="19.899999999999999" customHeight="1">
      <c r="A24" s="63"/>
      <c r="B24" s="16" t="s">
        <v>0</v>
      </c>
      <c r="C24" s="17"/>
      <c r="D24" s="16" t="s">
        <v>127</v>
      </c>
      <c r="E24" s="17"/>
      <c r="F24" s="18"/>
    </row>
    <row r="25" spans="1:6" ht="19.899999999999999" customHeight="1">
      <c r="A25" s="63"/>
      <c r="B25" s="16" t="s">
        <v>0</v>
      </c>
      <c r="C25" s="17"/>
      <c r="D25" s="16" t="s">
        <v>128</v>
      </c>
      <c r="E25" s="17">
        <v>105.13</v>
      </c>
      <c r="F25" s="18"/>
    </row>
    <row r="26" spans="1:6" ht="19.899999999999999" customHeight="1">
      <c r="A26" s="63"/>
      <c r="B26" s="16" t="s">
        <v>0</v>
      </c>
      <c r="C26" s="17"/>
      <c r="D26" s="16" t="s">
        <v>129</v>
      </c>
      <c r="E26" s="17"/>
      <c r="F26" s="18"/>
    </row>
    <row r="27" spans="1:6" ht="19.899999999999999" customHeight="1">
      <c r="A27" s="63"/>
      <c r="B27" s="16" t="s">
        <v>0</v>
      </c>
      <c r="C27" s="17"/>
      <c r="D27" s="16" t="s">
        <v>130</v>
      </c>
      <c r="E27" s="17"/>
      <c r="F27" s="18"/>
    </row>
    <row r="28" spans="1:6" ht="19.899999999999999" customHeight="1">
      <c r="A28" s="63"/>
      <c r="B28" s="16" t="s">
        <v>0</v>
      </c>
      <c r="C28" s="17"/>
      <c r="D28" s="16" t="s">
        <v>131</v>
      </c>
      <c r="E28" s="17"/>
      <c r="F28" s="18"/>
    </row>
    <row r="29" spans="1:6" ht="19.899999999999999" customHeight="1">
      <c r="A29" s="63"/>
      <c r="B29" s="16" t="s">
        <v>0</v>
      </c>
      <c r="C29" s="17"/>
      <c r="D29" s="16" t="s">
        <v>132</v>
      </c>
      <c r="E29" s="17"/>
      <c r="F29" s="18"/>
    </row>
    <row r="30" spans="1:6" ht="19.899999999999999" customHeight="1">
      <c r="A30" s="63"/>
      <c r="B30" s="16" t="s">
        <v>0</v>
      </c>
      <c r="C30" s="17"/>
      <c r="D30" s="16" t="s">
        <v>133</v>
      </c>
      <c r="E30" s="17"/>
      <c r="F30" s="18"/>
    </row>
    <row r="31" spans="1:6" ht="19.899999999999999" customHeight="1">
      <c r="A31" s="63"/>
      <c r="B31" s="16" t="s">
        <v>0</v>
      </c>
      <c r="C31" s="17"/>
      <c r="D31" s="16" t="s">
        <v>134</v>
      </c>
      <c r="E31" s="17"/>
      <c r="F31" s="18"/>
    </row>
    <row r="32" spans="1:6" ht="19.899999999999999" customHeight="1">
      <c r="A32" s="63"/>
      <c r="B32" s="16" t="s">
        <v>0</v>
      </c>
      <c r="C32" s="17"/>
      <c r="D32" s="16" t="s">
        <v>135</v>
      </c>
      <c r="E32" s="17"/>
      <c r="F32" s="18"/>
    </row>
    <row r="33" spans="1:6" ht="19.899999999999999" customHeight="1">
      <c r="A33" s="63"/>
      <c r="B33" s="16" t="s">
        <v>0</v>
      </c>
      <c r="C33" s="17"/>
      <c r="D33" s="16" t="s">
        <v>136</v>
      </c>
      <c r="E33" s="17"/>
      <c r="F33" s="18"/>
    </row>
    <row r="34" spans="1:6" ht="19.899999999999999" customHeight="1">
      <c r="A34" s="63"/>
      <c r="B34" s="16" t="s">
        <v>0</v>
      </c>
      <c r="C34" s="17"/>
      <c r="D34" s="16" t="s">
        <v>137</v>
      </c>
      <c r="E34" s="17"/>
      <c r="F34" s="18"/>
    </row>
    <row r="35" spans="1:6" ht="19.899999999999999" customHeight="1">
      <c r="A35" s="63"/>
      <c r="B35" s="16" t="s">
        <v>0</v>
      </c>
      <c r="C35" s="17"/>
      <c r="D35" s="16" t="s">
        <v>138</v>
      </c>
      <c r="E35" s="17"/>
      <c r="F35" s="18"/>
    </row>
    <row r="36" spans="1:6" ht="19.899999999999999" customHeight="1">
      <c r="A36" s="19"/>
      <c r="B36" s="20" t="s">
        <v>139</v>
      </c>
      <c r="C36" s="21">
        <f>SUM(C6:C35)</f>
        <v>14993.73</v>
      </c>
      <c r="D36" s="20" t="s">
        <v>140</v>
      </c>
      <c r="E36" s="21">
        <f>SUM(E6:E35)</f>
        <v>16124.5</v>
      </c>
      <c r="F36" s="22"/>
    </row>
    <row r="37" spans="1:6" ht="19.899999999999999" customHeight="1">
      <c r="A37" s="15"/>
      <c r="B37" s="23" t="s">
        <v>225</v>
      </c>
      <c r="C37" s="17"/>
      <c r="D37" s="23" t="s">
        <v>226</v>
      </c>
      <c r="E37" s="17"/>
      <c r="F37" s="24"/>
    </row>
    <row r="38" spans="1:6" ht="19.899999999999999" customHeight="1">
      <c r="A38" s="25"/>
      <c r="B38" s="23" t="s">
        <v>227</v>
      </c>
      <c r="C38" s="17">
        <v>1130.77</v>
      </c>
      <c r="D38" s="23" t="s">
        <v>228</v>
      </c>
      <c r="E38" s="17"/>
      <c r="F38" s="24"/>
    </row>
    <row r="39" spans="1:6" ht="19.899999999999999" customHeight="1">
      <c r="A39" s="25"/>
      <c r="B39" s="26"/>
      <c r="C39" s="26"/>
      <c r="D39" s="23" t="s">
        <v>229</v>
      </c>
      <c r="E39" s="17"/>
      <c r="F39" s="24"/>
    </row>
    <row r="40" spans="1:6" ht="19.899999999999999" customHeight="1">
      <c r="A40" s="27"/>
      <c r="B40" s="28" t="s">
        <v>230</v>
      </c>
      <c r="C40" s="21">
        <f>C36+C38</f>
        <v>16124.5</v>
      </c>
      <c r="D40" s="28" t="s">
        <v>231</v>
      </c>
      <c r="E40" s="21">
        <f>E36</f>
        <v>16124.5</v>
      </c>
      <c r="F40" s="29"/>
    </row>
    <row r="41" spans="1:6" ht="8.4499999999999993" customHeight="1">
      <c r="A41" s="30"/>
      <c r="B41" s="30"/>
      <c r="C41" s="31"/>
      <c r="D41" s="31"/>
      <c r="E41" s="30"/>
      <c r="F41" s="32"/>
    </row>
  </sheetData>
  <mergeCells count="4">
    <mergeCell ref="B2:E2"/>
    <mergeCell ref="B4:C4"/>
    <mergeCell ref="D4:E4"/>
    <mergeCell ref="A6:A35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Q9" sqref="Q9"/>
    </sheetView>
  </sheetViews>
  <sheetFormatPr defaultColWidth="10" defaultRowHeight="26.25" customHeight="1"/>
  <cols>
    <col min="1" max="1" width="1.5" customWidth="1"/>
    <col min="2" max="2" width="10.75" customWidth="1"/>
    <col min="3" max="3" width="16.25" customWidth="1"/>
    <col min="4" max="5" width="12.625" customWidth="1"/>
    <col min="6" max="7" width="12.75" customWidth="1"/>
    <col min="8" max="8" width="11.5" customWidth="1"/>
    <col min="9" max="9" width="6.375" customWidth="1"/>
    <col min="10" max="10" width="8.625" customWidth="1"/>
    <col min="11" max="13" width="8.125" customWidth="1"/>
    <col min="14" max="14" width="12.625" customWidth="1"/>
    <col min="15" max="15" width="1.5" customWidth="1"/>
  </cols>
  <sheetData>
    <row r="1" spans="1:15" ht="26.25" customHeight="1">
      <c r="A1" s="33"/>
      <c r="B1" s="3"/>
      <c r="C1" s="4"/>
      <c r="D1" s="34"/>
      <c r="E1" s="34"/>
      <c r="F1" s="34"/>
      <c r="G1" s="4"/>
      <c r="H1" s="4"/>
      <c r="I1" s="4"/>
      <c r="J1" s="4"/>
      <c r="K1" s="4"/>
      <c r="L1" s="4"/>
      <c r="M1" s="4"/>
      <c r="N1" s="35" t="s">
        <v>232</v>
      </c>
      <c r="O1" s="15"/>
    </row>
    <row r="2" spans="1:15" ht="26.25" customHeight="1">
      <c r="A2" s="33"/>
      <c r="B2" s="64" t="s">
        <v>233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5" t="s">
        <v>217</v>
      </c>
    </row>
    <row r="3" spans="1:15" ht="26.25" customHeight="1">
      <c r="A3" s="36"/>
      <c r="B3" s="65" t="s">
        <v>219</v>
      </c>
      <c r="C3" s="65"/>
      <c r="D3" s="36"/>
      <c r="E3" s="36"/>
      <c r="F3" s="37"/>
      <c r="G3" s="36"/>
      <c r="H3" s="37"/>
      <c r="I3" s="37"/>
      <c r="J3" s="37"/>
      <c r="K3" s="37"/>
      <c r="L3" s="37"/>
      <c r="M3" s="37"/>
      <c r="N3" s="38" t="s">
        <v>220</v>
      </c>
      <c r="O3" s="39"/>
    </row>
    <row r="4" spans="1:15" ht="26.25" customHeight="1">
      <c r="A4" s="40"/>
      <c r="B4" s="66" t="s">
        <v>223</v>
      </c>
      <c r="C4" s="66"/>
      <c r="D4" s="66" t="s">
        <v>234</v>
      </c>
      <c r="E4" s="66" t="s">
        <v>235</v>
      </c>
      <c r="F4" s="66" t="s">
        <v>236</v>
      </c>
      <c r="G4" s="66" t="s">
        <v>237</v>
      </c>
      <c r="H4" s="66" t="s">
        <v>238</v>
      </c>
      <c r="I4" s="66" t="s">
        <v>239</v>
      </c>
      <c r="J4" s="66" t="s">
        <v>240</v>
      </c>
      <c r="K4" s="66" t="s">
        <v>241</v>
      </c>
      <c r="L4" s="66" t="s">
        <v>242</v>
      </c>
      <c r="M4" s="66" t="s">
        <v>243</v>
      </c>
      <c r="N4" s="66" t="s">
        <v>244</v>
      </c>
      <c r="O4" s="18"/>
    </row>
    <row r="5" spans="1:15" ht="26.25" customHeight="1">
      <c r="A5" s="40"/>
      <c r="B5" s="66" t="s">
        <v>245</v>
      </c>
      <c r="C5" s="66" t="s">
        <v>246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8"/>
    </row>
    <row r="6" spans="1:15" ht="26.25" customHeight="1">
      <c r="A6" s="40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8"/>
    </row>
    <row r="7" spans="1:15" s="77" customFormat="1" ht="26.25" customHeight="1">
      <c r="A7" s="74"/>
      <c r="B7" s="41"/>
      <c r="C7" s="41" t="s">
        <v>247</v>
      </c>
      <c r="D7" s="75">
        <f>D8</f>
        <v>16124.5</v>
      </c>
      <c r="E7" s="75">
        <v>1130.77</v>
      </c>
      <c r="F7" s="75">
        <f>F8</f>
        <v>1500.82</v>
      </c>
      <c r="G7" s="75">
        <v>13492.91</v>
      </c>
      <c r="H7" s="75"/>
      <c r="I7" s="75"/>
      <c r="J7" s="75"/>
      <c r="K7" s="75"/>
      <c r="L7" s="75"/>
      <c r="M7" s="75"/>
      <c r="N7" s="75"/>
      <c r="O7" s="76"/>
    </row>
    <row r="8" spans="1:15" s="77" customFormat="1" ht="26.25" customHeight="1">
      <c r="A8" s="78"/>
      <c r="B8" s="79"/>
      <c r="C8" s="80" t="s">
        <v>0</v>
      </c>
      <c r="D8" s="81">
        <f>D9</f>
        <v>16124.5</v>
      </c>
      <c r="E8" s="81">
        <v>1130.77</v>
      </c>
      <c r="F8" s="81">
        <f>F9</f>
        <v>1500.82</v>
      </c>
      <c r="G8" s="81">
        <v>13492.91</v>
      </c>
      <c r="H8" s="81"/>
      <c r="I8" s="81"/>
      <c r="J8" s="81"/>
      <c r="K8" s="81"/>
      <c r="L8" s="81"/>
      <c r="M8" s="81"/>
      <c r="N8" s="81"/>
      <c r="O8" s="82"/>
    </row>
    <row r="9" spans="1:15" s="77" customFormat="1" ht="47.25" customHeight="1">
      <c r="A9" s="78"/>
      <c r="B9" s="79" t="s">
        <v>248</v>
      </c>
      <c r="C9" s="80" t="s">
        <v>1</v>
      </c>
      <c r="D9" s="81">
        <f>E9+F9+G9</f>
        <v>16124.5</v>
      </c>
      <c r="E9" s="83">
        <v>1130.77</v>
      </c>
      <c r="F9" s="83">
        <v>1500.82</v>
      </c>
      <c r="G9" s="83">
        <v>13492.91</v>
      </c>
      <c r="H9" s="83"/>
      <c r="I9" s="83"/>
      <c r="J9" s="83"/>
      <c r="K9" s="83"/>
      <c r="L9" s="83"/>
      <c r="M9" s="83"/>
      <c r="N9" s="83"/>
      <c r="O9" s="82"/>
    </row>
    <row r="10" spans="1:15" ht="26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50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4" type="noConversion"/>
  <pageMargins left="0.3" right="0.28999999999999998" top="0.27000001072883606" bottom="0.2700000107288360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pane ySplit="6" topLeftCell="A7" activePane="bottomLeft" state="frozen"/>
      <selection pane="bottomLeft" activeCell="H11" sqref="H11"/>
    </sheetView>
  </sheetViews>
  <sheetFormatPr defaultColWidth="10" defaultRowHeight="24" customHeight="1"/>
  <cols>
    <col min="1" max="1" width="1.5" customWidth="1"/>
    <col min="2" max="4" width="6.125" customWidth="1"/>
    <col min="5" max="5" width="10" customWidth="1"/>
    <col min="6" max="6" width="42.375" customWidth="1"/>
    <col min="7" max="7" width="16.25" customWidth="1"/>
    <col min="8" max="9" width="14.25" customWidth="1"/>
    <col min="10" max="11" width="10.125" customWidth="1"/>
    <col min="12" max="12" width="1.5" customWidth="1"/>
    <col min="13" max="13" width="9.75" customWidth="1"/>
  </cols>
  <sheetData>
    <row r="1" spans="1:12" ht="24" customHeight="1">
      <c r="A1" s="33"/>
      <c r="B1" s="68"/>
      <c r="C1" s="68"/>
      <c r="D1" s="68"/>
      <c r="E1" s="4"/>
      <c r="F1" s="4"/>
      <c r="G1" s="34"/>
      <c r="H1" s="34"/>
      <c r="I1" s="34"/>
      <c r="J1" s="87" t="s">
        <v>249</v>
      </c>
      <c r="K1" s="88"/>
      <c r="L1" s="15"/>
    </row>
    <row r="2" spans="1:12" ht="24" customHeight="1">
      <c r="A2" s="33"/>
      <c r="B2" s="64" t="s">
        <v>250</v>
      </c>
      <c r="C2" s="64"/>
      <c r="D2" s="64"/>
      <c r="E2" s="64"/>
      <c r="F2" s="64"/>
      <c r="G2" s="64"/>
      <c r="H2" s="64"/>
      <c r="I2" s="64"/>
      <c r="J2" s="64"/>
      <c r="K2" s="64"/>
      <c r="L2" s="15" t="s">
        <v>217</v>
      </c>
    </row>
    <row r="3" spans="1:12" ht="24" customHeight="1">
      <c r="A3" s="36"/>
      <c r="B3" s="65" t="s">
        <v>219</v>
      </c>
      <c r="C3" s="65"/>
      <c r="D3" s="65"/>
      <c r="E3" s="65"/>
      <c r="F3" s="65"/>
      <c r="G3" s="36"/>
      <c r="H3" s="36"/>
      <c r="I3" s="84" t="s">
        <v>220</v>
      </c>
      <c r="J3" s="85"/>
      <c r="K3" s="86"/>
      <c r="L3" s="39"/>
    </row>
    <row r="4" spans="1:12" ht="24" customHeight="1">
      <c r="A4" s="15"/>
      <c r="B4" s="69" t="s">
        <v>223</v>
      </c>
      <c r="C4" s="69"/>
      <c r="D4" s="69"/>
      <c r="E4" s="69"/>
      <c r="F4" s="69"/>
      <c r="G4" s="69" t="s">
        <v>234</v>
      </c>
      <c r="H4" s="69" t="s">
        <v>251</v>
      </c>
      <c r="I4" s="69" t="s">
        <v>252</v>
      </c>
      <c r="J4" s="66" t="s">
        <v>253</v>
      </c>
      <c r="K4" s="66" t="s">
        <v>254</v>
      </c>
      <c r="L4" s="46"/>
    </row>
    <row r="5" spans="1:12" ht="24" customHeight="1">
      <c r="A5" s="40"/>
      <c r="B5" s="69" t="s">
        <v>255</v>
      </c>
      <c r="C5" s="69"/>
      <c r="D5" s="69"/>
      <c r="E5" s="69" t="s">
        <v>245</v>
      </c>
      <c r="F5" s="69" t="s">
        <v>246</v>
      </c>
      <c r="G5" s="69"/>
      <c r="H5" s="69"/>
      <c r="I5" s="69"/>
      <c r="J5" s="66"/>
      <c r="K5" s="66"/>
      <c r="L5" s="46"/>
    </row>
    <row r="6" spans="1:12" ht="24" customHeight="1">
      <c r="A6" s="40"/>
      <c r="B6" s="51" t="s">
        <v>256</v>
      </c>
      <c r="C6" s="51" t="s">
        <v>257</v>
      </c>
      <c r="D6" s="51" t="s">
        <v>258</v>
      </c>
      <c r="E6" s="69"/>
      <c r="F6" s="69"/>
      <c r="G6" s="69"/>
      <c r="H6" s="69"/>
      <c r="I6" s="69"/>
      <c r="J6" s="66"/>
      <c r="K6" s="66"/>
      <c r="L6" s="18"/>
    </row>
    <row r="7" spans="1:12" ht="24" customHeight="1">
      <c r="A7" s="19"/>
      <c r="B7" s="41"/>
      <c r="C7" s="41"/>
      <c r="D7" s="41"/>
      <c r="E7" s="41"/>
      <c r="F7" s="41" t="s">
        <v>247</v>
      </c>
      <c r="G7" s="42">
        <f>G8</f>
        <v>16124.499999999998</v>
      </c>
      <c r="H7" s="42">
        <f t="shared" ref="H7:I7" si="0">H8</f>
        <v>1487.0300000000002</v>
      </c>
      <c r="I7" s="42">
        <f t="shared" si="0"/>
        <v>14637.47</v>
      </c>
      <c r="J7" s="42"/>
      <c r="K7" s="42"/>
      <c r="L7" s="22"/>
    </row>
    <row r="8" spans="1:12" ht="24" customHeight="1">
      <c r="A8" s="40"/>
      <c r="B8" s="43"/>
      <c r="C8" s="43"/>
      <c r="D8" s="43"/>
      <c r="E8" s="43"/>
      <c r="F8" s="44" t="s">
        <v>0</v>
      </c>
      <c r="G8" s="45">
        <f>G9</f>
        <v>16124.499999999998</v>
      </c>
      <c r="H8" s="45">
        <f t="shared" ref="H8:I8" si="1">H9</f>
        <v>1487.0300000000002</v>
      </c>
      <c r="I8" s="45">
        <f t="shared" si="1"/>
        <v>14637.47</v>
      </c>
      <c r="J8" s="45"/>
      <c r="K8" s="45"/>
      <c r="L8" s="46"/>
    </row>
    <row r="9" spans="1:12" ht="24" customHeight="1">
      <c r="A9" s="40"/>
      <c r="B9" s="43"/>
      <c r="C9" s="43"/>
      <c r="D9" s="43"/>
      <c r="E9" s="43"/>
      <c r="F9" s="44" t="s">
        <v>86</v>
      </c>
      <c r="G9" s="45">
        <f>SUM(G10:G18)</f>
        <v>16124.499999999998</v>
      </c>
      <c r="H9" s="45">
        <f t="shared" ref="H9:I9" si="2">SUM(H10:H18)</f>
        <v>1487.0300000000002</v>
      </c>
      <c r="I9" s="45">
        <f t="shared" si="2"/>
        <v>14637.47</v>
      </c>
      <c r="J9" s="45"/>
      <c r="K9" s="45"/>
      <c r="L9" s="46"/>
    </row>
    <row r="10" spans="1:12" ht="24" customHeight="1">
      <c r="A10" s="67"/>
      <c r="B10" s="43" t="s">
        <v>259</v>
      </c>
      <c r="C10" s="43" t="s">
        <v>260</v>
      </c>
      <c r="D10" s="43" t="s">
        <v>260</v>
      </c>
      <c r="E10" s="43" t="s">
        <v>248</v>
      </c>
      <c r="F10" s="44" t="s">
        <v>87</v>
      </c>
      <c r="G10" s="45">
        <v>140.18</v>
      </c>
      <c r="H10" s="47">
        <v>140.18</v>
      </c>
      <c r="I10" s="47"/>
      <c r="J10" s="47"/>
      <c r="K10" s="47"/>
      <c r="L10" s="18"/>
    </row>
    <row r="11" spans="1:12" ht="24" customHeight="1">
      <c r="A11" s="67"/>
      <c r="B11" s="43" t="s">
        <v>259</v>
      </c>
      <c r="C11" s="43" t="s">
        <v>261</v>
      </c>
      <c r="D11" s="43" t="s">
        <v>261</v>
      </c>
      <c r="E11" s="43" t="s">
        <v>248</v>
      </c>
      <c r="F11" s="44" t="s">
        <v>88</v>
      </c>
      <c r="G11" s="45">
        <v>6.75</v>
      </c>
      <c r="H11" s="47">
        <v>6.75</v>
      </c>
      <c r="I11" s="47"/>
      <c r="J11" s="47"/>
      <c r="K11" s="47"/>
      <c r="L11" s="18"/>
    </row>
    <row r="12" spans="1:12" ht="24" customHeight="1">
      <c r="A12" s="67"/>
      <c r="B12" s="43" t="s">
        <v>262</v>
      </c>
      <c r="C12" s="43" t="s">
        <v>263</v>
      </c>
      <c r="D12" s="43" t="s">
        <v>261</v>
      </c>
      <c r="E12" s="43" t="s">
        <v>248</v>
      </c>
      <c r="F12" s="44" t="s">
        <v>89</v>
      </c>
      <c r="G12" s="45">
        <v>178</v>
      </c>
      <c r="H12" s="47"/>
      <c r="I12" s="47">
        <v>178</v>
      </c>
      <c r="J12" s="47"/>
      <c r="K12" s="47"/>
      <c r="L12" s="18"/>
    </row>
    <row r="13" spans="1:12" ht="24" customHeight="1">
      <c r="A13" s="67"/>
      <c r="B13" s="43" t="s">
        <v>262</v>
      </c>
      <c r="C13" s="43" t="s">
        <v>264</v>
      </c>
      <c r="D13" s="43" t="s">
        <v>265</v>
      </c>
      <c r="E13" s="43" t="s">
        <v>248</v>
      </c>
      <c r="F13" s="44" t="s">
        <v>90</v>
      </c>
      <c r="G13" s="45">
        <v>52.09</v>
      </c>
      <c r="H13" s="47">
        <v>52.09</v>
      </c>
      <c r="I13" s="47"/>
      <c r="J13" s="47"/>
      <c r="K13" s="47"/>
      <c r="L13" s="18"/>
    </row>
    <row r="14" spans="1:12" ht="24" customHeight="1">
      <c r="A14" s="67"/>
      <c r="B14" s="43" t="s">
        <v>266</v>
      </c>
      <c r="C14" s="43" t="s">
        <v>260</v>
      </c>
      <c r="D14" s="43" t="s">
        <v>267</v>
      </c>
      <c r="E14" s="43" t="s">
        <v>248</v>
      </c>
      <c r="F14" s="44" t="s">
        <v>91</v>
      </c>
      <c r="G14" s="45">
        <v>1482.87</v>
      </c>
      <c r="H14" s="47">
        <v>1182.8800000000001</v>
      </c>
      <c r="I14" s="47">
        <v>299.99</v>
      </c>
      <c r="J14" s="47"/>
      <c r="K14" s="47"/>
      <c r="L14" s="18"/>
    </row>
    <row r="15" spans="1:12" ht="24" customHeight="1">
      <c r="A15" s="67"/>
      <c r="B15" s="43" t="s">
        <v>266</v>
      </c>
      <c r="C15" s="43" t="s">
        <v>268</v>
      </c>
      <c r="D15" s="43" t="s">
        <v>261</v>
      </c>
      <c r="E15" s="43" t="s">
        <v>248</v>
      </c>
      <c r="F15" s="44" t="s">
        <v>2</v>
      </c>
      <c r="G15" s="45">
        <v>11557.91</v>
      </c>
      <c r="H15" s="47"/>
      <c r="I15" s="47">
        <v>11557.91</v>
      </c>
      <c r="J15" s="47"/>
      <c r="K15" s="47"/>
      <c r="L15" s="18"/>
    </row>
    <row r="16" spans="1:12" ht="24" customHeight="1">
      <c r="A16" s="67"/>
      <c r="B16" s="43" t="s">
        <v>266</v>
      </c>
      <c r="C16" s="43" t="s">
        <v>269</v>
      </c>
      <c r="D16" s="43" t="s">
        <v>265</v>
      </c>
      <c r="E16" s="43" t="s">
        <v>248</v>
      </c>
      <c r="F16" s="44" t="s">
        <v>3</v>
      </c>
      <c r="G16" s="45">
        <v>1935</v>
      </c>
      <c r="H16" s="47"/>
      <c r="I16" s="47">
        <v>1935</v>
      </c>
      <c r="J16" s="47"/>
      <c r="K16" s="47"/>
      <c r="L16" s="18"/>
    </row>
    <row r="17" spans="1:12" ht="24" customHeight="1">
      <c r="A17" s="67"/>
      <c r="B17" s="43" t="s">
        <v>266</v>
      </c>
      <c r="C17" s="43" t="s">
        <v>261</v>
      </c>
      <c r="D17" s="43" t="s">
        <v>261</v>
      </c>
      <c r="E17" s="43" t="s">
        <v>248</v>
      </c>
      <c r="F17" s="44" t="s">
        <v>92</v>
      </c>
      <c r="G17" s="45">
        <v>666.57</v>
      </c>
      <c r="H17" s="47"/>
      <c r="I17" s="47">
        <v>666.57</v>
      </c>
      <c r="J17" s="47"/>
      <c r="K17" s="47"/>
      <c r="L17" s="18"/>
    </row>
    <row r="18" spans="1:12" ht="24" customHeight="1">
      <c r="A18" s="67"/>
      <c r="B18" s="43" t="s">
        <v>270</v>
      </c>
      <c r="C18" s="43" t="s">
        <v>265</v>
      </c>
      <c r="D18" s="43" t="s">
        <v>267</v>
      </c>
      <c r="E18" s="43" t="s">
        <v>248</v>
      </c>
      <c r="F18" s="44" t="s">
        <v>93</v>
      </c>
      <c r="G18" s="45">
        <v>105.13</v>
      </c>
      <c r="H18" s="47">
        <v>105.13</v>
      </c>
      <c r="I18" s="47"/>
      <c r="J18" s="47"/>
      <c r="K18" s="47"/>
      <c r="L18" s="18"/>
    </row>
    <row r="19" spans="1:12" ht="24" customHeight="1">
      <c r="A19" s="48"/>
      <c r="B19" s="49"/>
      <c r="C19" s="49"/>
      <c r="D19" s="49"/>
      <c r="E19" s="49"/>
      <c r="F19" s="48"/>
      <c r="G19" s="48"/>
      <c r="H19" s="48"/>
      <c r="I19" s="48"/>
      <c r="J19" s="49"/>
      <c r="K19" s="49"/>
      <c r="L19" s="50"/>
    </row>
  </sheetData>
  <mergeCells count="15">
    <mergeCell ref="A10:A18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  <mergeCell ref="I3:K3"/>
    <mergeCell ref="J1:K1"/>
  </mergeCells>
  <phoneticPr fontId="14" type="noConversion"/>
  <pageMargins left="0.56999999999999995" right="0.46" top="0.27000001072883606" bottom="0.2700000107288360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18" activePane="bottomLeft" state="frozen"/>
      <selection pane="bottomLeft" activeCell="D26" sqref="D26"/>
    </sheetView>
  </sheetViews>
  <sheetFormatPr defaultColWidth="10" defaultRowHeight="13.5"/>
  <cols>
    <col min="1" max="1" width="1.5" style="91" customWidth="1"/>
    <col min="2" max="2" width="26.5" style="91" customWidth="1"/>
    <col min="3" max="3" width="14.75" style="91" customWidth="1"/>
    <col min="4" max="4" width="29.125" style="91" customWidth="1"/>
    <col min="5" max="6" width="13" style="91" customWidth="1"/>
    <col min="7" max="7" width="16.125" style="91" customWidth="1"/>
    <col min="8" max="8" width="18.625" style="91" customWidth="1"/>
    <col min="9" max="9" width="1.5" style="91" customWidth="1"/>
    <col min="10" max="11" width="9.75" style="91" customWidth="1"/>
    <col min="12" max="16384" width="10" style="91"/>
  </cols>
  <sheetData>
    <row r="1" spans="1:9" ht="14.25" customHeight="1">
      <c r="A1" s="89"/>
      <c r="B1" s="90"/>
      <c r="C1" s="4"/>
      <c r="D1" s="4"/>
      <c r="E1" s="4"/>
      <c r="F1" s="4"/>
      <c r="G1" s="4"/>
      <c r="H1" s="54" t="s">
        <v>141</v>
      </c>
      <c r="I1" s="6" t="s">
        <v>217</v>
      </c>
    </row>
    <row r="2" spans="1:9" ht="19.899999999999999" customHeight="1">
      <c r="A2" s="4"/>
      <c r="B2" s="92" t="s">
        <v>271</v>
      </c>
      <c r="C2" s="92"/>
      <c r="D2" s="92"/>
      <c r="E2" s="92"/>
      <c r="F2" s="92"/>
      <c r="G2" s="92"/>
      <c r="H2" s="92"/>
      <c r="I2" s="6"/>
    </row>
    <row r="3" spans="1:9" ht="17.100000000000001" customHeight="1">
      <c r="A3" s="9"/>
      <c r="B3" s="93" t="s">
        <v>219</v>
      </c>
      <c r="C3" s="93"/>
      <c r="D3" s="9"/>
      <c r="E3" s="9"/>
      <c r="F3" s="9"/>
      <c r="G3" s="9"/>
      <c r="H3" s="94" t="s">
        <v>220</v>
      </c>
      <c r="I3" s="11"/>
    </row>
    <row r="4" spans="1:9" ht="21.4" customHeight="1">
      <c r="A4" s="6"/>
      <c r="B4" s="95" t="s">
        <v>221</v>
      </c>
      <c r="C4" s="95"/>
      <c r="D4" s="95" t="s">
        <v>222</v>
      </c>
      <c r="E4" s="95"/>
      <c r="F4" s="95"/>
      <c r="G4" s="95"/>
      <c r="H4" s="95"/>
      <c r="I4" s="14"/>
    </row>
    <row r="5" spans="1:9" ht="36" customHeight="1">
      <c r="A5" s="6"/>
      <c r="B5" s="96" t="s">
        <v>223</v>
      </c>
      <c r="C5" s="96" t="s">
        <v>224</v>
      </c>
      <c r="D5" s="96" t="s">
        <v>223</v>
      </c>
      <c r="E5" s="96" t="s">
        <v>234</v>
      </c>
      <c r="F5" s="96" t="s">
        <v>272</v>
      </c>
      <c r="G5" s="96" t="s">
        <v>273</v>
      </c>
      <c r="H5" s="96" t="s">
        <v>274</v>
      </c>
      <c r="I5" s="14"/>
    </row>
    <row r="6" spans="1:9" ht="19.899999999999999" customHeight="1">
      <c r="A6" s="59"/>
      <c r="B6" s="16" t="s">
        <v>275</v>
      </c>
      <c r="C6" s="97">
        <f>SUM(C7:C8)</f>
        <v>14993.73</v>
      </c>
      <c r="D6" s="16" t="s">
        <v>276</v>
      </c>
      <c r="E6" s="97">
        <f>SUM(E7:E34)</f>
        <v>16124.5</v>
      </c>
      <c r="F6" s="97">
        <f>SUM(F7:F34)</f>
        <v>2631.59</v>
      </c>
      <c r="G6" s="97">
        <v>13492.91</v>
      </c>
      <c r="H6" s="97"/>
      <c r="I6" s="18"/>
    </row>
    <row r="7" spans="1:9" ht="19.899999999999999" customHeight="1">
      <c r="A7" s="67"/>
      <c r="B7" s="16" t="s">
        <v>142</v>
      </c>
      <c r="C7" s="97">
        <v>1500.82</v>
      </c>
      <c r="D7" s="16" t="s">
        <v>143</v>
      </c>
      <c r="E7" s="97"/>
      <c r="F7" s="97"/>
      <c r="G7" s="97"/>
      <c r="H7" s="97"/>
      <c r="I7" s="18"/>
    </row>
    <row r="8" spans="1:9" ht="19.899999999999999" customHeight="1">
      <c r="A8" s="67"/>
      <c r="B8" s="16" t="s">
        <v>144</v>
      </c>
      <c r="C8" s="97">
        <v>13492.91</v>
      </c>
      <c r="D8" s="16" t="s">
        <v>145</v>
      </c>
      <c r="E8" s="97"/>
      <c r="F8" s="97"/>
      <c r="G8" s="97"/>
      <c r="H8" s="97"/>
      <c r="I8" s="18"/>
    </row>
    <row r="9" spans="1:9" ht="19.899999999999999" customHeight="1">
      <c r="A9" s="67"/>
      <c r="B9" s="16" t="s">
        <v>146</v>
      </c>
      <c r="C9" s="97"/>
      <c r="D9" s="16" t="s">
        <v>147</v>
      </c>
      <c r="E9" s="97"/>
      <c r="F9" s="97"/>
      <c r="G9" s="97"/>
      <c r="H9" s="97"/>
      <c r="I9" s="18"/>
    </row>
    <row r="10" spans="1:9" ht="19.899999999999999" customHeight="1">
      <c r="A10" s="59"/>
      <c r="B10" s="16" t="s">
        <v>277</v>
      </c>
      <c r="C10" s="97">
        <v>1130.77</v>
      </c>
      <c r="D10" s="16" t="s">
        <v>148</v>
      </c>
      <c r="E10" s="97"/>
      <c r="F10" s="97"/>
      <c r="G10" s="97"/>
      <c r="H10" s="97"/>
      <c r="I10" s="18"/>
    </row>
    <row r="11" spans="1:9" ht="19.899999999999999" customHeight="1">
      <c r="A11" s="67"/>
      <c r="B11" s="16" t="s">
        <v>149</v>
      </c>
      <c r="C11" s="97">
        <v>1130.77</v>
      </c>
      <c r="D11" s="16" t="s">
        <v>150</v>
      </c>
      <c r="E11" s="97"/>
      <c r="F11" s="97"/>
      <c r="G11" s="97"/>
      <c r="H11" s="97"/>
      <c r="I11" s="18"/>
    </row>
    <row r="12" spans="1:9" ht="19.899999999999999" customHeight="1">
      <c r="A12" s="67"/>
      <c r="B12" s="16" t="s">
        <v>151</v>
      </c>
      <c r="C12" s="97"/>
      <c r="D12" s="16" t="s">
        <v>152</v>
      </c>
      <c r="E12" s="97"/>
      <c r="F12" s="97"/>
      <c r="G12" s="97"/>
      <c r="H12" s="97"/>
      <c r="I12" s="18"/>
    </row>
    <row r="13" spans="1:9" ht="19.899999999999999" customHeight="1">
      <c r="A13" s="67"/>
      <c r="B13" s="16" t="s">
        <v>153</v>
      </c>
      <c r="C13" s="97"/>
      <c r="D13" s="16" t="s">
        <v>154</v>
      </c>
      <c r="E13" s="97"/>
      <c r="F13" s="97"/>
      <c r="G13" s="97"/>
      <c r="H13" s="97"/>
      <c r="I13" s="18"/>
    </row>
    <row r="14" spans="1:9" ht="19.899999999999999" customHeight="1">
      <c r="A14" s="67"/>
      <c r="B14" s="16" t="s">
        <v>155</v>
      </c>
      <c r="C14" s="97"/>
      <c r="D14" s="16" t="s">
        <v>156</v>
      </c>
      <c r="E14" s="97">
        <v>146.93</v>
      </c>
      <c r="F14" s="97">
        <v>146.93</v>
      </c>
      <c r="G14" s="97"/>
      <c r="H14" s="97"/>
      <c r="I14" s="18"/>
    </row>
    <row r="15" spans="1:9" ht="19.899999999999999" customHeight="1">
      <c r="A15" s="67"/>
      <c r="B15" s="16" t="s">
        <v>155</v>
      </c>
      <c r="C15" s="97"/>
      <c r="D15" s="16" t="s">
        <v>157</v>
      </c>
      <c r="E15" s="97"/>
      <c r="F15" s="97"/>
      <c r="G15" s="97"/>
      <c r="H15" s="97"/>
      <c r="I15" s="18"/>
    </row>
    <row r="16" spans="1:9" ht="19.899999999999999" customHeight="1">
      <c r="A16" s="67"/>
      <c r="B16" s="16" t="s">
        <v>155</v>
      </c>
      <c r="C16" s="97"/>
      <c r="D16" s="16" t="s">
        <v>158</v>
      </c>
      <c r="E16" s="97">
        <v>230.09</v>
      </c>
      <c r="F16" s="97">
        <v>230.09</v>
      </c>
      <c r="G16" s="97"/>
      <c r="H16" s="97"/>
      <c r="I16" s="18"/>
    </row>
    <row r="17" spans="1:9" ht="19.899999999999999" customHeight="1">
      <c r="A17" s="67"/>
      <c r="B17" s="16" t="s">
        <v>155</v>
      </c>
      <c r="C17" s="97"/>
      <c r="D17" s="16" t="s">
        <v>159</v>
      </c>
      <c r="E17" s="97"/>
      <c r="F17" s="97"/>
      <c r="G17" s="97"/>
      <c r="H17" s="97"/>
      <c r="I17" s="18"/>
    </row>
    <row r="18" spans="1:9" ht="19.899999999999999" customHeight="1">
      <c r="A18" s="67"/>
      <c r="B18" s="16" t="s">
        <v>155</v>
      </c>
      <c r="C18" s="97"/>
      <c r="D18" s="16" t="s">
        <v>160</v>
      </c>
      <c r="E18" s="97">
        <f>SUM(F18:G18)</f>
        <v>15642.35</v>
      </c>
      <c r="F18" s="97">
        <v>2149.44</v>
      </c>
      <c r="G18" s="97">
        <v>13492.91</v>
      </c>
      <c r="H18" s="97"/>
      <c r="I18" s="18"/>
    </row>
    <row r="19" spans="1:9" ht="19.899999999999999" customHeight="1">
      <c r="A19" s="67"/>
      <c r="B19" s="16" t="s">
        <v>155</v>
      </c>
      <c r="C19" s="97"/>
      <c r="D19" s="16" t="s">
        <v>161</v>
      </c>
      <c r="E19" s="97"/>
      <c r="F19" s="97"/>
      <c r="G19" s="97"/>
      <c r="H19" s="97"/>
      <c r="I19" s="18"/>
    </row>
    <row r="20" spans="1:9" ht="19.899999999999999" customHeight="1">
      <c r="A20" s="67"/>
      <c r="B20" s="16" t="s">
        <v>155</v>
      </c>
      <c r="C20" s="97"/>
      <c r="D20" s="16" t="s">
        <v>162</v>
      </c>
      <c r="E20" s="97"/>
      <c r="F20" s="97"/>
      <c r="G20" s="97"/>
      <c r="H20" s="97"/>
      <c r="I20" s="18"/>
    </row>
    <row r="21" spans="1:9" ht="19.899999999999999" customHeight="1">
      <c r="A21" s="67"/>
      <c r="B21" s="16" t="s">
        <v>155</v>
      </c>
      <c r="C21" s="97"/>
      <c r="D21" s="16" t="s">
        <v>163</v>
      </c>
      <c r="E21" s="97"/>
      <c r="F21" s="97"/>
      <c r="G21" s="97"/>
      <c r="H21" s="97"/>
      <c r="I21" s="18"/>
    </row>
    <row r="22" spans="1:9" ht="19.899999999999999" customHeight="1">
      <c r="A22" s="67"/>
      <c r="B22" s="16" t="s">
        <v>155</v>
      </c>
      <c r="C22" s="97"/>
      <c r="D22" s="16" t="s">
        <v>164</v>
      </c>
      <c r="E22" s="97"/>
      <c r="F22" s="97"/>
      <c r="G22" s="97"/>
      <c r="H22" s="97"/>
      <c r="I22" s="18"/>
    </row>
    <row r="23" spans="1:9" ht="19.899999999999999" customHeight="1">
      <c r="A23" s="67"/>
      <c r="B23" s="16" t="s">
        <v>155</v>
      </c>
      <c r="C23" s="97"/>
      <c r="D23" s="16" t="s">
        <v>165</v>
      </c>
      <c r="E23" s="97"/>
      <c r="F23" s="97"/>
      <c r="G23" s="97"/>
      <c r="H23" s="97"/>
      <c r="I23" s="18"/>
    </row>
    <row r="24" spans="1:9" ht="19.899999999999999" customHeight="1">
      <c r="A24" s="67"/>
      <c r="B24" s="16" t="s">
        <v>155</v>
      </c>
      <c r="C24" s="97"/>
      <c r="D24" s="16" t="s">
        <v>166</v>
      </c>
      <c r="E24" s="97"/>
      <c r="F24" s="97"/>
      <c r="G24" s="97"/>
      <c r="H24" s="97"/>
      <c r="I24" s="18"/>
    </row>
    <row r="25" spans="1:9" ht="19.899999999999999" customHeight="1">
      <c r="A25" s="67"/>
      <c r="B25" s="16" t="s">
        <v>155</v>
      </c>
      <c r="C25" s="97"/>
      <c r="D25" s="16" t="s">
        <v>167</v>
      </c>
      <c r="E25" s="97"/>
      <c r="F25" s="97"/>
      <c r="G25" s="97"/>
      <c r="H25" s="97"/>
      <c r="I25" s="18"/>
    </row>
    <row r="26" spans="1:9" ht="19.899999999999999" customHeight="1">
      <c r="A26" s="67"/>
      <c r="B26" s="16" t="s">
        <v>155</v>
      </c>
      <c r="C26" s="97"/>
      <c r="D26" s="16" t="s">
        <v>168</v>
      </c>
      <c r="E26" s="97">
        <v>105.13</v>
      </c>
      <c r="F26" s="97">
        <v>105.13</v>
      </c>
      <c r="G26" s="97"/>
      <c r="H26" s="97"/>
      <c r="I26" s="18"/>
    </row>
    <row r="27" spans="1:9" ht="19.899999999999999" customHeight="1">
      <c r="A27" s="67"/>
      <c r="B27" s="16" t="s">
        <v>155</v>
      </c>
      <c r="C27" s="97"/>
      <c r="D27" s="16" t="s">
        <v>169</v>
      </c>
      <c r="E27" s="97"/>
      <c r="F27" s="97"/>
      <c r="G27" s="97"/>
      <c r="H27" s="97"/>
      <c r="I27" s="18"/>
    </row>
    <row r="28" spans="1:9" ht="19.899999999999999" customHeight="1">
      <c r="A28" s="67"/>
      <c r="B28" s="16" t="s">
        <v>155</v>
      </c>
      <c r="C28" s="97"/>
      <c r="D28" s="16" t="s">
        <v>170</v>
      </c>
      <c r="E28" s="97"/>
      <c r="F28" s="97"/>
      <c r="G28" s="97"/>
      <c r="H28" s="97"/>
      <c r="I28" s="18"/>
    </row>
    <row r="29" spans="1:9" ht="19.899999999999999" customHeight="1">
      <c r="A29" s="67"/>
      <c r="B29" s="16" t="s">
        <v>155</v>
      </c>
      <c r="C29" s="97"/>
      <c r="D29" s="16" t="s">
        <v>171</v>
      </c>
      <c r="E29" s="97"/>
      <c r="F29" s="97"/>
      <c r="G29" s="97"/>
      <c r="H29" s="97"/>
      <c r="I29" s="18"/>
    </row>
    <row r="30" spans="1:9" ht="19.899999999999999" customHeight="1">
      <c r="A30" s="67"/>
      <c r="B30" s="16" t="s">
        <v>155</v>
      </c>
      <c r="C30" s="97"/>
      <c r="D30" s="16" t="s">
        <v>172</v>
      </c>
      <c r="E30" s="97"/>
      <c r="F30" s="97"/>
      <c r="G30" s="97"/>
      <c r="H30" s="97"/>
      <c r="I30" s="18"/>
    </row>
    <row r="31" spans="1:9" ht="19.899999999999999" customHeight="1">
      <c r="A31" s="67"/>
      <c r="B31" s="16" t="s">
        <v>155</v>
      </c>
      <c r="C31" s="97"/>
      <c r="D31" s="16" t="s">
        <v>173</v>
      </c>
      <c r="E31" s="97"/>
      <c r="F31" s="97"/>
      <c r="G31" s="97"/>
      <c r="H31" s="97"/>
      <c r="I31" s="18"/>
    </row>
    <row r="32" spans="1:9" ht="19.899999999999999" customHeight="1">
      <c r="A32" s="67"/>
      <c r="B32" s="16" t="s">
        <v>155</v>
      </c>
      <c r="C32" s="97"/>
      <c r="D32" s="16" t="s">
        <v>174</v>
      </c>
      <c r="E32" s="97"/>
      <c r="F32" s="97"/>
      <c r="G32" s="97"/>
      <c r="H32" s="97"/>
      <c r="I32" s="18"/>
    </row>
    <row r="33" spans="1:9" ht="19.899999999999999" customHeight="1">
      <c r="A33" s="67"/>
      <c r="B33" s="16" t="s">
        <v>155</v>
      </c>
      <c r="C33" s="97"/>
      <c r="D33" s="16" t="s">
        <v>175</v>
      </c>
      <c r="E33" s="97"/>
      <c r="F33" s="97"/>
      <c r="G33" s="97"/>
      <c r="H33" s="97"/>
      <c r="I33" s="18"/>
    </row>
    <row r="34" spans="1:9" ht="19.899999999999999" customHeight="1">
      <c r="A34" s="67"/>
      <c r="B34" s="16" t="s">
        <v>155</v>
      </c>
      <c r="C34" s="97"/>
      <c r="D34" s="16" t="s">
        <v>176</v>
      </c>
      <c r="E34" s="97"/>
      <c r="F34" s="97"/>
      <c r="G34" s="97"/>
      <c r="H34" s="97"/>
      <c r="I34" s="18"/>
    </row>
    <row r="35" spans="1:9" ht="8.4499999999999993" customHeight="1">
      <c r="A35" s="57"/>
      <c r="B35" s="57"/>
      <c r="C35" s="57"/>
      <c r="D35" s="52"/>
      <c r="E35" s="57"/>
      <c r="F35" s="57"/>
      <c r="G35" s="57"/>
      <c r="H35" s="57"/>
      <c r="I35" s="53"/>
    </row>
  </sheetData>
  <mergeCells count="6">
    <mergeCell ref="A11:A34"/>
    <mergeCell ref="B2:H2"/>
    <mergeCell ref="B3:C3"/>
    <mergeCell ref="B4:C4"/>
    <mergeCell ref="D4:H4"/>
    <mergeCell ref="A7:A9"/>
  </mergeCells>
  <phoneticPr fontId="14" type="noConversion"/>
  <pageMargins left="0.62992125984251968" right="0.74803149606299213" top="0.27559055118110237" bottom="0.27559055118110237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3"/>
  <sheetViews>
    <sheetView workbookViewId="0">
      <pane ySplit="6" topLeftCell="A7" activePane="bottomLeft" state="frozen"/>
      <selection pane="bottomLeft" activeCell="AG14" sqref="AG14"/>
    </sheetView>
  </sheetViews>
  <sheetFormatPr defaultColWidth="10" defaultRowHeight="13.5"/>
  <cols>
    <col min="1" max="1" width="1.5" style="91" customWidth="1"/>
    <col min="2" max="3" width="6.125" style="91" customWidth="1"/>
    <col min="4" max="4" width="11.625" style="91" customWidth="1"/>
    <col min="5" max="5" width="40" style="91" customWidth="1"/>
    <col min="6" max="7" width="11.375" style="91" customWidth="1"/>
    <col min="8" max="9" width="10.375" style="91" customWidth="1"/>
    <col min="10" max="10" width="10.25" style="91" customWidth="1"/>
    <col min="11" max="11" width="11.375" style="91" customWidth="1"/>
    <col min="12" max="12" width="7.375" style="91" customWidth="1"/>
    <col min="13" max="13" width="11.375" style="91" customWidth="1"/>
    <col min="14" max="14" width="5.75" style="91" customWidth="1"/>
    <col min="15" max="15" width="6" style="91" customWidth="1"/>
    <col min="16" max="16" width="5.75" style="91" customWidth="1"/>
    <col min="17" max="17" width="6.375" style="91" customWidth="1"/>
    <col min="18" max="18" width="7.125" style="91" customWidth="1"/>
    <col min="19" max="19" width="6" style="91" customWidth="1"/>
    <col min="20" max="21" width="6.25" style="91" customWidth="1"/>
    <col min="22" max="26" width="7.125" style="91" customWidth="1"/>
    <col min="27" max="28" width="10.375" style="91" customWidth="1"/>
    <col min="29" max="29" width="10.25" style="91" customWidth="1"/>
    <col min="30" max="30" width="10.375" style="91" customWidth="1"/>
    <col min="31" max="39" width="7.75" style="91" customWidth="1"/>
    <col min="40" max="40" width="1.5" style="91" customWidth="1"/>
    <col min="41" max="41" width="9.75" style="91" customWidth="1"/>
    <col min="42" max="16384" width="10" style="91"/>
  </cols>
  <sheetData>
    <row r="1" spans="1:40" ht="14.25" customHeight="1">
      <c r="A1" s="90"/>
      <c r="B1" s="98"/>
      <c r="C1" s="98"/>
      <c r="D1" s="4"/>
      <c r="E1" s="4"/>
      <c r="F1" s="34"/>
      <c r="G1" s="34"/>
      <c r="H1" s="34"/>
      <c r="I1" s="4"/>
      <c r="J1" s="4"/>
      <c r="K1" s="3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54" t="s">
        <v>278</v>
      </c>
      <c r="AN1" s="6"/>
    </row>
    <row r="2" spans="1:40" ht="19.899999999999999" customHeight="1">
      <c r="A2" s="34"/>
      <c r="B2" s="99" t="s">
        <v>279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6"/>
    </row>
    <row r="3" spans="1:40" ht="17.100000000000001" customHeight="1">
      <c r="A3" s="37"/>
      <c r="B3" s="93" t="s">
        <v>219</v>
      </c>
      <c r="C3" s="93"/>
      <c r="D3" s="93"/>
      <c r="E3" s="93"/>
      <c r="F3" s="9"/>
      <c r="G3" s="37"/>
      <c r="H3" s="100"/>
      <c r="I3" s="9"/>
      <c r="J3" s="9"/>
      <c r="K3" s="3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1" t="s">
        <v>220</v>
      </c>
      <c r="AM3" s="101"/>
      <c r="AN3" s="11"/>
    </row>
    <row r="4" spans="1:40" ht="21.4" customHeight="1">
      <c r="A4" s="59"/>
      <c r="B4" s="95" t="s">
        <v>223</v>
      </c>
      <c r="C4" s="95"/>
      <c r="D4" s="95"/>
      <c r="E4" s="95"/>
      <c r="F4" s="95" t="s">
        <v>280</v>
      </c>
      <c r="G4" s="95" t="s">
        <v>281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282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283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4"/>
    </row>
    <row r="5" spans="1:40" ht="32.25" customHeight="1">
      <c r="A5" s="59"/>
      <c r="B5" s="95" t="s">
        <v>255</v>
      </c>
      <c r="C5" s="95"/>
      <c r="D5" s="95" t="s">
        <v>245</v>
      </c>
      <c r="E5" s="95" t="s">
        <v>246</v>
      </c>
      <c r="F5" s="95"/>
      <c r="G5" s="95" t="s">
        <v>234</v>
      </c>
      <c r="H5" s="95" t="s">
        <v>284</v>
      </c>
      <c r="I5" s="95"/>
      <c r="J5" s="95"/>
      <c r="K5" s="95" t="s">
        <v>285</v>
      </c>
      <c r="L5" s="95"/>
      <c r="M5" s="95"/>
      <c r="N5" s="95" t="s">
        <v>286</v>
      </c>
      <c r="O5" s="95"/>
      <c r="P5" s="95"/>
      <c r="Q5" s="95" t="s">
        <v>234</v>
      </c>
      <c r="R5" s="95" t="s">
        <v>284</v>
      </c>
      <c r="S5" s="95"/>
      <c r="T5" s="95"/>
      <c r="U5" s="95" t="s">
        <v>285</v>
      </c>
      <c r="V5" s="95"/>
      <c r="W5" s="95"/>
      <c r="X5" s="95" t="s">
        <v>286</v>
      </c>
      <c r="Y5" s="95"/>
      <c r="Z5" s="95"/>
      <c r="AA5" s="95" t="s">
        <v>234</v>
      </c>
      <c r="AB5" s="95" t="s">
        <v>284</v>
      </c>
      <c r="AC5" s="95"/>
      <c r="AD5" s="95"/>
      <c r="AE5" s="95" t="s">
        <v>285</v>
      </c>
      <c r="AF5" s="95"/>
      <c r="AG5" s="95"/>
      <c r="AH5" s="95" t="s">
        <v>286</v>
      </c>
      <c r="AI5" s="95"/>
      <c r="AJ5" s="95"/>
      <c r="AK5" s="95" t="s">
        <v>287</v>
      </c>
      <c r="AL5" s="95"/>
      <c r="AM5" s="95"/>
      <c r="AN5" s="14"/>
    </row>
    <row r="6" spans="1:40" ht="32.25" customHeight="1">
      <c r="A6" s="52"/>
      <c r="B6" s="96" t="s">
        <v>256</v>
      </c>
      <c r="C6" s="96" t="s">
        <v>257</v>
      </c>
      <c r="D6" s="95"/>
      <c r="E6" s="95"/>
      <c r="F6" s="95"/>
      <c r="G6" s="95"/>
      <c r="H6" s="96" t="s">
        <v>288</v>
      </c>
      <c r="I6" s="96" t="s">
        <v>251</v>
      </c>
      <c r="J6" s="96" t="s">
        <v>252</v>
      </c>
      <c r="K6" s="96" t="s">
        <v>288</v>
      </c>
      <c r="L6" s="96" t="s">
        <v>251</v>
      </c>
      <c r="M6" s="96" t="s">
        <v>252</v>
      </c>
      <c r="N6" s="96" t="s">
        <v>288</v>
      </c>
      <c r="O6" s="96" t="s">
        <v>251</v>
      </c>
      <c r="P6" s="96" t="s">
        <v>252</v>
      </c>
      <c r="Q6" s="95"/>
      <c r="R6" s="96" t="s">
        <v>288</v>
      </c>
      <c r="S6" s="96" t="s">
        <v>251</v>
      </c>
      <c r="T6" s="96" t="s">
        <v>252</v>
      </c>
      <c r="U6" s="96" t="s">
        <v>288</v>
      </c>
      <c r="V6" s="96" t="s">
        <v>251</v>
      </c>
      <c r="W6" s="96" t="s">
        <v>252</v>
      </c>
      <c r="X6" s="96" t="s">
        <v>288</v>
      </c>
      <c r="Y6" s="96" t="s">
        <v>251</v>
      </c>
      <c r="Z6" s="96" t="s">
        <v>252</v>
      </c>
      <c r="AA6" s="95"/>
      <c r="AB6" s="96" t="s">
        <v>288</v>
      </c>
      <c r="AC6" s="96" t="s">
        <v>251</v>
      </c>
      <c r="AD6" s="96" t="s">
        <v>252</v>
      </c>
      <c r="AE6" s="96" t="s">
        <v>288</v>
      </c>
      <c r="AF6" s="96" t="s">
        <v>251</v>
      </c>
      <c r="AG6" s="96" t="s">
        <v>252</v>
      </c>
      <c r="AH6" s="96" t="s">
        <v>288</v>
      </c>
      <c r="AI6" s="96" t="s">
        <v>251</v>
      </c>
      <c r="AJ6" s="96" t="s">
        <v>252</v>
      </c>
      <c r="AK6" s="96" t="s">
        <v>288</v>
      </c>
      <c r="AL6" s="96" t="s">
        <v>251</v>
      </c>
      <c r="AM6" s="96" t="s">
        <v>252</v>
      </c>
      <c r="AN6" s="14"/>
    </row>
    <row r="7" spans="1:40" ht="19.899999999999999" customHeight="1">
      <c r="A7" s="59"/>
      <c r="B7" s="20"/>
      <c r="C7" s="20"/>
      <c r="D7" s="20"/>
      <c r="E7" s="102" t="s">
        <v>247</v>
      </c>
      <c r="F7" s="103">
        <f>F8</f>
        <v>16124.5</v>
      </c>
      <c r="G7" s="103">
        <f t="shared" ref="G7:J7" si="0">G8</f>
        <v>14993.73</v>
      </c>
      <c r="H7" s="103">
        <f t="shared" si="0"/>
        <v>1500.82</v>
      </c>
      <c r="I7" s="103">
        <f t="shared" si="0"/>
        <v>1487.03</v>
      </c>
      <c r="J7" s="103">
        <f t="shared" si="0"/>
        <v>13.79</v>
      </c>
      <c r="K7" s="103">
        <v>13492.91</v>
      </c>
      <c r="L7" s="103"/>
      <c r="M7" s="103">
        <v>13492.91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>
        <v>1130.77</v>
      </c>
      <c r="AB7" s="103">
        <v>1130.77</v>
      </c>
      <c r="AC7" s="103"/>
      <c r="AD7" s="103">
        <v>1130.77</v>
      </c>
      <c r="AE7" s="103"/>
      <c r="AF7" s="103"/>
      <c r="AG7" s="103"/>
      <c r="AH7" s="103"/>
      <c r="AI7" s="103"/>
      <c r="AJ7" s="103"/>
      <c r="AK7" s="103"/>
      <c r="AL7" s="103"/>
      <c r="AM7" s="103"/>
      <c r="AN7" s="14"/>
    </row>
    <row r="8" spans="1:40" ht="19.899999999999999" customHeight="1">
      <c r="A8" s="59"/>
      <c r="B8" s="56" t="s">
        <v>0</v>
      </c>
      <c r="C8" s="56" t="s">
        <v>0</v>
      </c>
      <c r="D8" s="16"/>
      <c r="E8" s="16" t="s">
        <v>0</v>
      </c>
      <c r="F8" s="97">
        <f>F9</f>
        <v>16124.5</v>
      </c>
      <c r="G8" s="97">
        <f>G9</f>
        <v>14993.73</v>
      </c>
      <c r="H8" s="97">
        <v>1500.82</v>
      </c>
      <c r="I8" s="97">
        <v>1487.03</v>
      </c>
      <c r="J8" s="97">
        <f>J9</f>
        <v>13.79</v>
      </c>
      <c r="K8" s="97">
        <v>13492.91</v>
      </c>
      <c r="L8" s="97"/>
      <c r="M8" s="97">
        <v>13492.91</v>
      </c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>
        <v>1130.77</v>
      </c>
      <c r="AB8" s="97">
        <v>1130.77</v>
      </c>
      <c r="AC8" s="97"/>
      <c r="AD8" s="97">
        <v>1130.77</v>
      </c>
      <c r="AE8" s="97"/>
      <c r="AF8" s="97"/>
      <c r="AG8" s="97"/>
      <c r="AH8" s="97"/>
      <c r="AI8" s="97"/>
      <c r="AJ8" s="97"/>
      <c r="AK8" s="97"/>
      <c r="AL8" s="97"/>
      <c r="AM8" s="97"/>
      <c r="AN8" s="14"/>
    </row>
    <row r="9" spans="1:40" ht="19.899999999999999" customHeight="1">
      <c r="A9" s="59"/>
      <c r="B9" s="56" t="s">
        <v>0</v>
      </c>
      <c r="C9" s="56" t="s">
        <v>0</v>
      </c>
      <c r="D9" s="16"/>
      <c r="E9" s="16" t="s">
        <v>5</v>
      </c>
      <c r="F9" s="97">
        <v>16124.5</v>
      </c>
      <c r="G9" s="97">
        <v>14993.73</v>
      </c>
      <c r="H9" s="97">
        <v>1500.82</v>
      </c>
      <c r="I9" s="97">
        <v>1487.03</v>
      </c>
      <c r="J9" s="97">
        <v>13.79</v>
      </c>
      <c r="K9" s="97">
        <v>13492.91</v>
      </c>
      <c r="L9" s="97"/>
      <c r="M9" s="97">
        <v>13492.91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>
        <v>1130.77</v>
      </c>
      <c r="AB9" s="97">
        <v>1130.77</v>
      </c>
      <c r="AC9" s="97"/>
      <c r="AD9" s="97">
        <v>1130.77</v>
      </c>
      <c r="AE9" s="97"/>
      <c r="AF9" s="97"/>
      <c r="AG9" s="97"/>
      <c r="AH9" s="97"/>
      <c r="AI9" s="97"/>
      <c r="AJ9" s="97"/>
      <c r="AK9" s="97"/>
      <c r="AL9" s="97"/>
      <c r="AM9" s="97"/>
      <c r="AN9" s="14"/>
    </row>
    <row r="10" spans="1:40" ht="19.899999999999999" customHeight="1">
      <c r="A10" s="59"/>
      <c r="B10" s="56" t="s">
        <v>0</v>
      </c>
      <c r="C10" s="56" t="s">
        <v>0</v>
      </c>
      <c r="D10" s="16"/>
      <c r="E10" s="16" t="s">
        <v>6</v>
      </c>
      <c r="F10" s="97">
        <v>1196.46</v>
      </c>
      <c r="G10" s="97">
        <v>1196.46</v>
      </c>
      <c r="H10" s="97">
        <v>1196.46</v>
      </c>
      <c r="I10" s="97">
        <v>1196.46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4"/>
    </row>
    <row r="11" spans="1:40" ht="19.899999999999999" customHeight="1">
      <c r="A11" s="59"/>
      <c r="B11" s="56" t="s">
        <v>7</v>
      </c>
      <c r="C11" s="56" t="s">
        <v>8</v>
      </c>
      <c r="D11" s="16" t="s">
        <v>248</v>
      </c>
      <c r="E11" s="16" t="s">
        <v>9</v>
      </c>
      <c r="F11" s="97">
        <v>364.88</v>
      </c>
      <c r="G11" s="97">
        <v>364.88</v>
      </c>
      <c r="H11" s="97">
        <v>364.88</v>
      </c>
      <c r="I11" s="97">
        <v>364.88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14"/>
    </row>
    <row r="12" spans="1:40" ht="19.899999999999999" customHeight="1">
      <c r="A12" s="59"/>
      <c r="B12" s="56" t="s">
        <v>10</v>
      </c>
      <c r="C12" s="56" t="s">
        <v>11</v>
      </c>
      <c r="D12" s="16" t="s">
        <v>248</v>
      </c>
      <c r="E12" s="16" t="s">
        <v>12</v>
      </c>
      <c r="F12" s="97">
        <v>364.88</v>
      </c>
      <c r="G12" s="97">
        <v>364.88</v>
      </c>
      <c r="H12" s="97">
        <v>364.88</v>
      </c>
      <c r="I12" s="97">
        <v>364.88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14"/>
    </row>
    <row r="13" spans="1:40" ht="19.899999999999999" customHeight="1">
      <c r="B13" s="56" t="s">
        <v>7</v>
      </c>
      <c r="C13" s="56" t="s">
        <v>13</v>
      </c>
      <c r="D13" s="16" t="s">
        <v>248</v>
      </c>
      <c r="E13" s="16" t="s">
        <v>14</v>
      </c>
      <c r="F13" s="97">
        <v>24.95</v>
      </c>
      <c r="G13" s="97">
        <v>24.95</v>
      </c>
      <c r="H13" s="97">
        <v>24.95</v>
      </c>
      <c r="I13" s="97">
        <v>24.95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14"/>
    </row>
    <row r="14" spans="1:40" ht="19.899999999999999" customHeight="1">
      <c r="A14" s="59"/>
      <c r="B14" s="56" t="s">
        <v>10</v>
      </c>
      <c r="C14" s="56" t="s">
        <v>15</v>
      </c>
      <c r="D14" s="16" t="s">
        <v>248</v>
      </c>
      <c r="E14" s="16" t="s">
        <v>16</v>
      </c>
      <c r="F14" s="97">
        <v>24.95</v>
      </c>
      <c r="G14" s="97">
        <v>24.95</v>
      </c>
      <c r="H14" s="97">
        <v>24.95</v>
      </c>
      <c r="I14" s="97">
        <v>24.95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14"/>
    </row>
    <row r="15" spans="1:40" ht="19.899999999999999" customHeight="1">
      <c r="B15" s="56" t="s">
        <v>7</v>
      </c>
      <c r="C15" s="56" t="s">
        <v>17</v>
      </c>
      <c r="D15" s="16" t="s">
        <v>248</v>
      </c>
      <c r="E15" s="16" t="s">
        <v>18</v>
      </c>
      <c r="F15" s="97">
        <v>262.43</v>
      </c>
      <c r="G15" s="97">
        <v>262.43</v>
      </c>
      <c r="H15" s="97">
        <v>262.43</v>
      </c>
      <c r="I15" s="97">
        <v>262.43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14"/>
    </row>
    <row r="16" spans="1:40" ht="19.899999999999999" customHeight="1">
      <c r="A16" s="59"/>
      <c r="B16" s="56" t="s">
        <v>10</v>
      </c>
      <c r="C16" s="56" t="s">
        <v>19</v>
      </c>
      <c r="D16" s="16" t="s">
        <v>248</v>
      </c>
      <c r="E16" s="16" t="s">
        <v>20</v>
      </c>
      <c r="F16" s="97">
        <v>262.43</v>
      </c>
      <c r="G16" s="97">
        <v>262.43</v>
      </c>
      <c r="H16" s="97">
        <v>262.43</v>
      </c>
      <c r="I16" s="97">
        <v>262.43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14"/>
    </row>
    <row r="17" spans="1:40" ht="19.899999999999999" customHeight="1">
      <c r="B17" s="56" t="s">
        <v>7</v>
      </c>
      <c r="C17" s="56" t="s">
        <v>21</v>
      </c>
      <c r="D17" s="16" t="s">
        <v>248</v>
      </c>
      <c r="E17" s="16" t="s">
        <v>22</v>
      </c>
      <c r="F17" s="97">
        <v>240.05</v>
      </c>
      <c r="G17" s="97">
        <v>240.05</v>
      </c>
      <c r="H17" s="97">
        <v>240.05</v>
      </c>
      <c r="I17" s="97">
        <v>240.05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14"/>
    </row>
    <row r="18" spans="1:40" ht="19.899999999999999" customHeight="1">
      <c r="B18" s="56" t="s">
        <v>10</v>
      </c>
      <c r="C18" s="56" t="s">
        <v>23</v>
      </c>
      <c r="D18" s="16" t="s">
        <v>248</v>
      </c>
      <c r="E18" s="16" t="s">
        <v>24</v>
      </c>
      <c r="F18" s="97">
        <v>140.18</v>
      </c>
      <c r="G18" s="97">
        <v>140.18</v>
      </c>
      <c r="H18" s="97">
        <v>140.18</v>
      </c>
      <c r="I18" s="97">
        <v>140.18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14"/>
    </row>
    <row r="19" spans="1:40" ht="19.899999999999999" customHeight="1">
      <c r="B19" s="56" t="s">
        <v>7</v>
      </c>
      <c r="C19" s="56" t="s">
        <v>25</v>
      </c>
      <c r="D19" s="16" t="s">
        <v>248</v>
      </c>
      <c r="E19" s="16" t="s">
        <v>26</v>
      </c>
      <c r="F19" s="97">
        <v>52.09</v>
      </c>
      <c r="G19" s="97">
        <v>52.09</v>
      </c>
      <c r="H19" s="97">
        <v>52.09</v>
      </c>
      <c r="I19" s="97">
        <v>52.09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14"/>
    </row>
    <row r="20" spans="1:40" ht="19.899999999999999" customHeight="1">
      <c r="A20" s="67"/>
      <c r="B20" s="56" t="s">
        <v>10</v>
      </c>
      <c r="C20" s="56" t="s">
        <v>27</v>
      </c>
      <c r="D20" s="16" t="s">
        <v>248</v>
      </c>
      <c r="E20" s="16" t="s">
        <v>28</v>
      </c>
      <c r="F20" s="97">
        <v>49.09</v>
      </c>
      <c r="G20" s="97">
        <v>49.09</v>
      </c>
      <c r="H20" s="97">
        <v>49.09</v>
      </c>
      <c r="I20" s="97">
        <v>49.09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14"/>
    </row>
    <row r="21" spans="1:40" ht="19.899999999999999" customHeight="1">
      <c r="A21" s="67"/>
      <c r="B21" s="56" t="s">
        <v>7</v>
      </c>
      <c r="C21" s="56" t="s">
        <v>25</v>
      </c>
      <c r="D21" s="16" t="s">
        <v>248</v>
      </c>
      <c r="E21" s="16" t="s">
        <v>29</v>
      </c>
      <c r="F21" s="97">
        <v>3</v>
      </c>
      <c r="G21" s="97">
        <v>3</v>
      </c>
      <c r="H21" s="97">
        <v>3</v>
      </c>
      <c r="I21" s="97">
        <v>3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14"/>
    </row>
    <row r="22" spans="1:40" ht="19.899999999999999" customHeight="1">
      <c r="B22" s="56" t="s">
        <v>10</v>
      </c>
      <c r="C22" s="56" t="s">
        <v>30</v>
      </c>
      <c r="D22" s="16" t="s">
        <v>248</v>
      </c>
      <c r="E22" s="16" t="s">
        <v>31</v>
      </c>
      <c r="F22" s="97">
        <v>6.75</v>
      </c>
      <c r="G22" s="97">
        <v>6.75</v>
      </c>
      <c r="H22" s="97">
        <v>6.75</v>
      </c>
      <c r="I22" s="97">
        <v>6.75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14"/>
    </row>
    <row r="23" spans="1:40" ht="19.899999999999999" customHeight="1">
      <c r="A23" s="67"/>
      <c r="B23" s="56" t="s">
        <v>7</v>
      </c>
      <c r="C23" s="56" t="s">
        <v>32</v>
      </c>
      <c r="D23" s="16" t="s">
        <v>248</v>
      </c>
      <c r="E23" s="16" t="s">
        <v>33</v>
      </c>
      <c r="F23" s="97">
        <v>3.68</v>
      </c>
      <c r="G23" s="97">
        <v>3.68</v>
      </c>
      <c r="H23" s="97">
        <v>3.68</v>
      </c>
      <c r="I23" s="97">
        <v>3.68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14"/>
    </row>
    <row r="24" spans="1:40" ht="19.899999999999999" customHeight="1">
      <c r="A24" s="67"/>
      <c r="B24" s="56" t="s">
        <v>10</v>
      </c>
      <c r="C24" s="56" t="s">
        <v>30</v>
      </c>
      <c r="D24" s="16" t="s">
        <v>248</v>
      </c>
      <c r="E24" s="16" t="s">
        <v>34</v>
      </c>
      <c r="F24" s="97">
        <v>3.07</v>
      </c>
      <c r="G24" s="97">
        <v>3.07</v>
      </c>
      <c r="H24" s="97">
        <v>3.07</v>
      </c>
      <c r="I24" s="97">
        <v>3.07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14"/>
    </row>
    <row r="25" spans="1:40" ht="19.899999999999999" customHeight="1">
      <c r="B25" s="56" t="s">
        <v>7</v>
      </c>
      <c r="C25" s="56" t="s">
        <v>35</v>
      </c>
      <c r="D25" s="16" t="s">
        <v>248</v>
      </c>
      <c r="E25" s="16" t="s">
        <v>36</v>
      </c>
      <c r="F25" s="97">
        <v>105.13</v>
      </c>
      <c r="G25" s="97">
        <v>105.13</v>
      </c>
      <c r="H25" s="97">
        <v>105.13</v>
      </c>
      <c r="I25" s="97">
        <v>105.13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14"/>
    </row>
    <row r="26" spans="1:40" ht="19.899999999999999" customHeight="1">
      <c r="A26" s="59"/>
      <c r="B26" s="56" t="s">
        <v>10</v>
      </c>
      <c r="C26" s="56" t="s">
        <v>37</v>
      </c>
      <c r="D26" s="16" t="s">
        <v>248</v>
      </c>
      <c r="E26" s="16" t="s">
        <v>38</v>
      </c>
      <c r="F26" s="97">
        <v>105.13</v>
      </c>
      <c r="G26" s="97">
        <v>105.13</v>
      </c>
      <c r="H26" s="97">
        <v>105.13</v>
      </c>
      <c r="I26" s="97">
        <v>105.13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14"/>
    </row>
    <row r="27" spans="1:40" ht="19.899999999999999" customHeight="1">
      <c r="B27" s="56" t="s">
        <v>0</v>
      </c>
      <c r="C27" s="56" t="s">
        <v>0</v>
      </c>
      <c r="D27" s="16"/>
      <c r="E27" s="16" t="s">
        <v>39</v>
      </c>
      <c r="F27" s="97">
        <v>12851.63</v>
      </c>
      <c r="G27" s="97">
        <v>12636.63</v>
      </c>
      <c r="H27" s="97">
        <f>SUM(I27:J27)</f>
        <v>143.72999999999999</v>
      </c>
      <c r="I27" s="97">
        <v>129.94</v>
      </c>
      <c r="J27" s="97">
        <v>13.79</v>
      </c>
      <c r="K27" s="97">
        <v>12492.91</v>
      </c>
      <c r="L27" s="97"/>
      <c r="M27" s="97">
        <v>12492.91</v>
      </c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>
        <v>215</v>
      </c>
      <c r="AB27" s="97">
        <v>215</v>
      </c>
      <c r="AC27" s="97"/>
      <c r="AD27" s="97">
        <v>215</v>
      </c>
      <c r="AE27" s="97"/>
      <c r="AF27" s="97"/>
      <c r="AG27" s="97"/>
      <c r="AH27" s="97"/>
      <c r="AI27" s="97"/>
      <c r="AJ27" s="97"/>
      <c r="AK27" s="97"/>
      <c r="AL27" s="97"/>
      <c r="AM27" s="97"/>
      <c r="AN27" s="14"/>
    </row>
    <row r="28" spans="1:40" ht="19.899999999999999" customHeight="1">
      <c r="A28" s="59"/>
      <c r="B28" s="56" t="s">
        <v>40</v>
      </c>
      <c r="C28" s="56" t="s">
        <v>11</v>
      </c>
      <c r="D28" s="16" t="s">
        <v>248</v>
      </c>
      <c r="E28" s="16" t="s">
        <v>41</v>
      </c>
      <c r="F28" s="97">
        <v>90.85</v>
      </c>
      <c r="G28" s="97">
        <v>90.85</v>
      </c>
      <c r="H28" s="97">
        <v>90.85</v>
      </c>
      <c r="I28" s="97">
        <v>90.85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14"/>
    </row>
    <row r="29" spans="1:40" ht="19.899999999999999" customHeight="1">
      <c r="A29" s="59"/>
      <c r="B29" s="56" t="s">
        <v>42</v>
      </c>
      <c r="C29" s="56" t="s">
        <v>8</v>
      </c>
      <c r="D29" s="16" t="s">
        <v>248</v>
      </c>
      <c r="E29" s="16" t="s">
        <v>43</v>
      </c>
      <c r="F29" s="97">
        <v>90.85</v>
      </c>
      <c r="G29" s="97">
        <v>90.85</v>
      </c>
      <c r="H29" s="97">
        <v>90.85</v>
      </c>
      <c r="I29" s="97">
        <v>90.85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14"/>
    </row>
    <row r="30" spans="1:40" ht="19.899999999999999" customHeight="1">
      <c r="B30" s="56" t="s">
        <v>40</v>
      </c>
      <c r="C30" s="56" t="s">
        <v>44</v>
      </c>
      <c r="D30" s="16" t="s">
        <v>248</v>
      </c>
      <c r="E30" s="16" t="s">
        <v>45</v>
      </c>
      <c r="F30" s="97">
        <v>45</v>
      </c>
      <c r="G30" s="97">
        <v>45</v>
      </c>
      <c r="H30" s="97"/>
      <c r="I30" s="97"/>
      <c r="J30" s="97"/>
      <c r="K30" s="97">
        <v>45</v>
      </c>
      <c r="L30" s="97"/>
      <c r="M30" s="97">
        <v>45</v>
      </c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14"/>
    </row>
    <row r="31" spans="1:40" ht="19.899999999999999" customHeight="1">
      <c r="B31" s="56" t="s">
        <v>42</v>
      </c>
      <c r="C31" s="56" t="s">
        <v>35</v>
      </c>
      <c r="D31" s="16" t="s">
        <v>248</v>
      </c>
      <c r="E31" s="16" t="s">
        <v>46</v>
      </c>
      <c r="F31" s="97">
        <v>417.72</v>
      </c>
      <c r="G31" s="97">
        <v>410</v>
      </c>
      <c r="H31" s="97"/>
      <c r="I31" s="97"/>
      <c r="J31" s="97"/>
      <c r="K31" s="97">
        <v>410</v>
      </c>
      <c r="L31" s="97"/>
      <c r="M31" s="97">
        <v>410</v>
      </c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>
        <v>7.72</v>
      </c>
      <c r="AB31" s="97">
        <v>7.72</v>
      </c>
      <c r="AC31" s="97"/>
      <c r="AD31" s="97">
        <v>7.72</v>
      </c>
      <c r="AE31" s="97"/>
      <c r="AF31" s="97"/>
      <c r="AG31" s="97"/>
      <c r="AH31" s="97"/>
      <c r="AI31" s="97"/>
      <c r="AJ31" s="97"/>
      <c r="AK31" s="97"/>
      <c r="AL31" s="97"/>
      <c r="AM31" s="97"/>
      <c r="AN31" s="14"/>
    </row>
    <row r="32" spans="1:40" ht="19.899999999999999" customHeight="1">
      <c r="B32" s="56" t="s">
        <v>40</v>
      </c>
      <c r="C32" s="56" t="s">
        <v>47</v>
      </c>
      <c r="D32" s="16" t="s">
        <v>248</v>
      </c>
      <c r="E32" s="16" t="s">
        <v>48</v>
      </c>
      <c r="F32" s="97">
        <v>0.95</v>
      </c>
      <c r="G32" s="97">
        <v>0.95</v>
      </c>
      <c r="H32" s="97">
        <v>0.95</v>
      </c>
      <c r="I32" s="97">
        <v>0.95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14"/>
    </row>
    <row r="33" spans="1:40" ht="19.899999999999999" customHeight="1">
      <c r="B33" s="56" t="s">
        <v>42</v>
      </c>
      <c r="C33" s="56" t="s">
        <v>49</v>
      </c>
      <c r="D33" s="16" t="s">
        <v>248</v>
      </c>
      <c r="E33" s="16" t="s">
        <v>50</v>
      </c>
      <c r="F33" s="97">
        <v>47.28</v>
      </c>
      <c r="G33" s="97">
        <v>40</v>
      </c>
      <c r="H33" s="97"/>
      <c r="I33" s="97"/>
      <c r="J33" s="97"/>
      <c r="K33" s="97">
        <v>40</v>
      </c>
      <c r="L33" s="97"/>
      <c r="M33" s="97">
        <v>40</v>
      </c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>
        <v>7.28</v>
      </c>
      <c r="AB33" s="97">
        <v>7.28</v>
      </c>
      <c r="AC33" s="97"/>
      <c r="AD33" s="97">
        <v>7.28</v>
      </c>
      <c r="AE33" s="97"/>
      <c r="AF33" s="97"/>
      <c r="AG33" s="97"/>
      <c r="AH33" s="97"/>
      <c r="AI33" s="97"/>
      <c r="AJ33" s="97"/>
      <c r="AK33" s="97"/>
      <c r="AL33" s="97"/>
      <c r="AM33" s="97"/>
      <c r="AN33" s="14"/>
    </row>
    <row r="34" spans="1:40" ht="19.899999999999999" customHeight="1">
      <c r="B34" s="56" t="s">
        <v>40</v>
      </c>
      <c r="C34" s="56" t="s">
        <v>51</v>
      </c>
      <c r="D34" s="16" t="s">
        <v>248</v>
      </c>
      <c r="E34" s="16" t="s">
        <v>52</v>
      </c>
      <c r="F34" s="97">
        <v>9396.4699999999993</v>
      </c>
      <c r="G34" s="97">
        <v>9396.4699999999993</v>
      </c>
      <c r="H34" s="97"/>
      <c r="I34" s="97"/>
      <c r="J34" s="97"/>
      <c r="K34" s="97">
        <v>9396.4699999999993</v>
      </c>
      <c r="L34" s="97"/>
      <c r="M34" s="97">
        <v>9396.4699999999993</v>
      </c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14"/>
    </row>
    <row r="35" spans="1:40" ht="19.899999999999999" customHeight="1">
      <c r="B35" s="56" t="s">
        <v>42</v>
      </c>
      <c r="C35" s="56" t="s">
        <v>53</v>
      </c>
      <c r="D35" s="16" t="s">
        <v>248</v>
      </c>
      <c r="E35" s="16" t="s">
        <v>54</v>
      </c>
      <c r="F35" s="97">
        <v>6.14</v>
      </c>
      <c r="G35" s="97">
        <v>6.14</v>
      </c>
      <c r="H35" s="97">
        <v>6.14</v>
      </c>
      <c r="I35" s="97">
        <v>6.14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14"/>
    </row>
    <row r="36" spans="1:40" ht="19.899999999999999" customHeight="1">
      <c r="B36" s="56" t="s">
        <v>40</v>
      </c>
      <c r="C36" s="56" t="s">
        <v>55</v>
      </c>
      <c r="D36" s="16" t="s">
        <v>248</v>
      </c>
      <c r="E36" s="16" t="s">
        <v>56</v>
      </c>
      <c r="F36" s="97">
        <v>32</v>
      </c>
      <c r="G36" s="97">
        <v>32</v>
      </c>
      <c r="H36" s="97">
        <v>32</v>
      </c>
      <c r="I36" s="97">
        <v>32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4"/>
    </row>
    <row r="37" spans="1:40" ht="19.899999999999999" customHeight="1">
      <c r="A37" s="67"/>
      <c r="B37" s="56" t="s">
        <v>42</v>
      </c>
      <c r="C37" s="56" t="s">
        <v>57</v>
      </c>
      <c r="D37" s="16" t="s">
        <v>248</v>
      </c>
      <c r="E37" s="16" t="s">
        <v>58</v>
      </c>
      <c r="F37" s="97">
        <v>18.41</v>
      </c>
      <c r="G37" s="97">
        <v>18.41</v>
      </c>
      <c r="H37" s="97">
        <v>18.41</v>
      </c>
      <c r="I37" s="97">
        <v>18.41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14"/>
    </row>
    <row r="38" spans="1:40" ht="19.899999999999999" customHeight="1">
      <c r="A38" s="67"/>
      <c r="B38" s="56" t="s">
        <v>40</v>
      </c>
      <c r="C38" s="56" t="s">
        <v>55</v>
      </c>
      <c r="D38" s="16" t="s">
        <v>248</v>
      </c>
      <c r="E38" s="16" t="s">
        <v>59</v>
      </c>
      <c r="F38" s="97">
        <v>13.59</v>
      </c>
      <c r="G38" s="97">
        <v>13.59</v>
      </c>
      <c r="H38" s="97">
        <v>13.59</v>
      </c>
      <c r="I38" s="97">
        <v>13.59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14"/>
    </row>
    <row r="39" spans="1:40" ht="19.899999999999999" customHeight="1">
      <c r="B39" s="56" t="s">
        <v>42</v>
      </c>
      <c r="C39" s="56" t="s">
        <v>60</v>
      </c>
      <c r="D39" s="16" t="s">
        <v>248</v>
      </c>
      <c r="E39" s="16" t="s">
        <v>61</v>
      </c>
      <c r="F39" s="97">
        <v>1460.61</v>
      </c>
      <c r="G39" s="97">
        <v>1460.61</v>
      </c>
      <c r="H39" s="97"/>
      <c r="I39" s="97"/>
      <c r="J39" s="97"/>
      <c r="K39" s="97">
        <v>1460.61</v>
      </c>
      <c r="L39" s="97"/>
      <c r="M39" s="97">
        <v>1460.61</v>
      </c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14"/>
    </row>
    <row r="40" spans="1:40" ht="19.899999999999999" customHeight="1">
      <c r="A40" s="59"/>
      <c r="B40" s="56" t="s">
        <v>40</v>
      </c>
      <c r="C40" s="56" t="s">
        <v>62</v>
      </c>
      <c r="D40" s="16" t="s">
        <v>248</v>
      </c>
      <c r="E40" s="16" t="s">
        <v>63</v>
      </c>
      <c r="F40" s="97">
        <v>1460.61</v>
      </c>
      <c r="G40" s="97">
        <v>1460.61</v>
      </c>
      <c r="H40" s="97"/>
      <c r="I40" s="97"/>
      <c r="J40" s="97"/>
      <c r="K40" s="97">
        <v>1460.61</v>
      </c>
      <c r="L40" s="97"/>
      <c r="M40" s="97">
        <v>1460.61</v>
      </c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14"/>
    </row>
    <row r="41" spans="1:40" ht="19.899999999999999" customHeight="1">
      <c r="B41" s="56" t="s">
        <v>42</v>
      </c>
      <c r="C41" s="56" t="s">
        <v>64</v>
      </c>
      <c r="D41" s="16" t="s">
        <v>248</v>
      </c>
      <c r="E41" s="16" t="s">
        <v>65</v>
      </c>
      <c r="F41" s="97">
        <v>1354.62</v>
      </c>
      <c r="G41" s="97">
        <v>1154.6199999999999</v>
      </c>
      <c r="H41" s="97">
        <v>13.79</v>
      </c>
      <c r="I41" s="97"/>
      <c r="J41" s="97">
        <v>13.79</v>
      </c>
      <c r="K41" s="97">
        <v>1140.83</v>
      </c>
      <c r="L41" s="97"/>
      <c r="M41" s="97">
        <v>1140.83</v>
      </c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>
        <v>200</v>
      </c>
      <c r="AB41" s="97">
        <v>200</v>
      </c>
      <c r="AC41" s="97"/>
      <c r="AD41" s="97">
        <v>200</v>
      </c>
      <c r="AE41" s="97"/>
      <c r="AF41" s="97"/>
      <c r="AG41" s="97"/>
      <c r="AH41" s="97"/>
      <c r="AI41" s="97"/>
      <c r="AJ41" s="97"/>
      <c r="AK41" s="97"/>
      <c r="AL41" s="97"/>
      <c r="AM41" s="97"/>
      <c r="AN41" s="14"/>
    </row>
    <row r="42" spans="1:40" ht="19.899999999999999" customHeight="1">
      <c r="B42" s="56" t="s">
        <v>0</v>
      </c>
      <c r="C42" s="56" t="s">
        <v>0</v>
      </c>
      <c r="D42" s="16"/>
      <c r="E42" s="16" t="s">
        <v>66</v>
      </c>
      <c r="F42" s="97">
        <v>160.63999999999999</v>
      </c>
      <c r="G42" s="97">
        <v>160.63999999999999</v>
      </c>
      <c r="H42" s="97">
        <v>160.63999999999999</v>
      </c>
      <c r="I42" s="97">
        <v>160.63999999999999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14"/>
    </row>
    <row r="43" spans="1:40" ht="19.899999999999999" customHeight="1">
      <c r="A43" s="59"/>
      <c r="B43" s="56" t="s">
        <v>67</v>
      </c>
      <c r="C43" s="56" t="s">
        <v>68</v>
      </c>
      <c r="D43" s="16" t="s">
        <v>248</v>
      </c>
      <c r="E43" s="16" t="s">
        <v>69</v>
      </c>
      <c r="F43" s="97">
        <v>160.52000000000001</v>
      </c>
      <c r="G43" s="97">
        <v>160.52000000000001</v>
      </c>
      <c r="H43" s="97">
        <v>160.52000000000001</v>
      </c>
      <c r="I43" s="97">
        <v>160.52000000000001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14"/>
    </row>
    <row r="44" spans="1:40" ht="19.899999999999999" customHeight="1">
      <c r="A44" s="67"/>
      <c r="B44" s="56" t="s">
        <v>70</v>
      </c>
      <c r="C44" s="56" t="s">
        <v>44</v>
      </c>
      <c r="D44" s="16" t="s">
        <v>248</v>
      </c>
      <c r="E44" s="16" t="s">
        <v>71</v>
      </c>
      <c r="F44" s="97">
        <v>158.4</v>
      </c>
      <c r="G44" s="97">
        <v>158.4</v>
      </c>
      <c r="H44" s="97">
        <v>158.4</v>
      </c>
      <c r="I44" s="97">
        <v>158.4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14"/>
    </row>
    <row r="45" spans="1:40" ht="19.899999999999999" customHeight="1">
      <c r="A45" s="67"/>
      <c r="B45" s="56" t="s">
        <v>67</v>
      </c>
      <c r="C45" s="56" t="s">
        <v>68</v>
      </c>
      <c r="D45" s="16" t="s">
        <v>248</v>
      </c>
      <c r="E45" s="16" t="s">
        <v>72</v>
      </c>
      <c r="F45" s="97">
        <v>2.12</v>
      </c>
      <c r="G45" s="97">
        <v>2.12</v>
      </c>
      <c r="H45" s="97">
        <v>2.12</v>
      </c>
      <c r="I45" s="97">
        <v>2.12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14"/>
    </row>
    <row r="46" spans="1:40" ht="19.899999999999999" customHeight="1">
      <c r="B46" s="56" t="s">
        <v>70</v>
      </c>
      <c r="C46" s="56" t="s">
        <v>73</v>
      </c>
      <c r="D46" s="16" t="s">
        <v>248</v>
      </c>
      <c r="E46" s="16" t="s">
        <v>74</v>
      </c>
      <c r="F46" s="97">
        <v>0.11</v>
      </c>
      <c r="G46" s="97">
        <v>0.11</v>
      </c>
      <c r="H46" s="97">
        <v>0.11</v>
      </c>
      <c r="I46" s="97">
        <v>0.11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14"/>
    </row>
    <row r="47" spans="1:40" ht="19.899999999999999" customHeight="1">
      <c r="A47" s="59"/>
      <c r="B47" s="56" t="s">
        <v>67</v>
      </c>
      <c r="C47" s="56" t="s">
        <v>75</v>
      </c>
      <c r="D47" s="16" t="s">
        <v>248</v>
      </c>
      <c r="E47" s="16" t="s">
        <v>76</v>
      </c>
      <c r="F47" s="97">
        <v>0.11</v>
      </c>
      <c r="G47" s="97">
        <v>0.11</v>
      </c>
      <c r="H47" s="97">
        <v>0.11</v>
      </c>
      <c r="I47" s="97">
        <v>0.11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14"/>
    </row>
    <row r="48" spans="1:40" ht="19.899999999999999" customHeight="1">
      <c r="B48" s="56" t="s">
        <v>0</v>
      </c>
      <c r="C48" s="56" t="s">
        <v>0</v>
      </c>
      <c r="D48" s="16"/>
      <c r="E48" s="16" t="s">
        <v>77</v>
      </c>
      <c r="F48" s="97">
        <v>915.77</v>
      </c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>
        <v>915.77</v>
      </c>
      <c r="AB48" s="97">
        <v>915.77</v>
      </c>
      <c r="AC48" s="97"/>
      <c r="AD48" s="97">
        <v>915.77</v>
      </c>
      <c r="AE48" s="97"/>
      <c r="AF48" s="97"/>
      <c r="AG48" s="97"/>
      <c r="AH48" s="97"/>
      <c r="AI48" s="97"/>
      <c r="AJ48" s="97"/>
      <c r="AK48" s="97"/>
      <c r="AL48" s="97"/>
      <c r="AM48" s="97"/>
      <c r="AN48" s="14"/>
    </row>
    <row r="49" spans="1:40" ht="19.899999999999999" customHeight="1">
      <c r="A49" s="59"/>
      <c r="B49" s="56" t="s">
        <v>78</v>
      </c>
      <c r="C49" s="56" t="s">
        <v>17</v>
      </c>
      <c r="D49" s="16" t="s">
        <v>248</v>
      </c>
      <c r="E49" s="16" t="s">
        <v>79</v>
      </c>
      <c r="F49" s="97">
        <v>71.2</v>
      </c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>
        <v>71.2</v>
      </c>
      <c r="AB49" s="97">
        <v>71.2</v>
      </c>
      <c r="AC49" s="97"/>
      <c r="AD49" s="97">
        <v>71.2</v>
      </c>
      <c r="AE49" s="97"/>
      <c r="AF49" s="97"/>
      <c r="AG49" s="97"/>
      <c r="AH49" s="97"/>
      <c r="AI49" s="97"/>
      <c r="AJ49" s="97"/>
      <c r="AK49" s="97"/>
      <c r="AL49" s="97"/>
      <c r="AM49" s="97"/>
      <c r="AN49" s="14"/>
    </row>
    <row r="50" spans="1:40" ht="19.899999999999999" customHeight="1">
      <c r="B50" s="56" t="s">
        <v>80</v>
      </c>
      <c r="C50" s="56" t="s">
        <v>81</v>
      </c>
      <c r="D50" s="16" t="s">
        <v>248</v>
      </c>
      <c r="E50" s="16" t="s">
        <v>82</v>
      </c>
      <c r="F50" s="97">
        <v>844.57</v>
      </c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>
        <v>844.57</v>
      </c>
      <c r="AB50" s="97">
        <v>844.57</v>
      </c>
      <c r="AC50" s="97"/>
      <c r="AD50" s="97">
        <v>844.57</v>
      </c>
      <c r="AE50" s="97"/>
      <c r="AF50" s="97"/>
      <c r="AG50" s="97"/>
      <c r="AH50" s="97"/>
      <c r="AI50" s="97"/>
      <c r="AJ50" s="97"/>
      <c r="AK50" s="97"/>
      <c r="AL50" s="97"/>
      <c r="AM50" s="97"/>
      <c r="AN50" s="14"/>
    </row>
    <row r="51" spans="1:40" ht="19.899999999999999" customHeight="1">
      <c r="B51" s="56" t="s">
        <v>0</v>
      </c>
      <c r="C51" s="56" t="s">
        <v>0</v>
      </c>
      <c r="D51" s="16"/>
      <c r="E51" s="16" t="s">
        <v>83</v>
      </c>
      <c r="F51" s="97">
        <v>1000</v>
      </c>
      <c r="G51" s="97">
        <v>1000</v>
      </c>
      <c r="H51" s="97"/>
      <c r="I51" s="97"/>
      <c r="J51" s="97"/>
      <c r="K51" s="97">
        <v>1000</v>
      </c>
      <c r="L51" s="97"/>
      <c r="M51" s="97">
        <v>1000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14"/>
    </row>
    <row r="52" spans="1:40" ht="19.899999999999999" customHeight="1">
      <c r="A52" s="59"/>
      <c r="B52" s="56" t="s">
        <v>84</v>
      </c>
      <c r="C52" s="56" t="s">
        <v>81</v>
      </c>
      <c r="D52" s="16" t="s">
        <v>248</v>
      </c>
      <c r="E52" s="16" t="s">
        <v>85</v>
      </c>
      <c r="F52" s="97">
        <v>1000</v>
      </c>
      <c r="G52" s="97">
        <v>1000</v>
      </c>
      <c r="H52" s="97"/>
      <c r="I52" s="97"/>
      <c r="J52" s="97"/>
      <c r="K52" s="97">
        <v>1000</v>
      </c>
      <c r="L52" s="97"/>
      <c r="M52" s="97">
        <v>1000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14"/>
    </row>
    <row r="53" spans="1:40" ht="8.4499999999999993" customHeight="1">
      <c r="A53" s="49"/>
      <c r="B53" s="49"/>
      <c r="C53" s="49"/>
      <c r="D53" s="57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53"/>
    </row>
  </sheetData>
  <mergeCells count="29">
    <mergeCell ref="A23:A24"/>
    <mergeCell ref="A37:A38"/>
    <mergeCell ref="A44:A45"/>
    <mergeCell ref="AB5:AD5"/>
    <mergeCell ref="AE5:AG5"/>
    <mergeCell ref="AH5:AJ5"/>
    <mergeCell ref="AK5:AM5"/>
    <mergeCell ref="A20:A21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4" type="noConversion"/>
  <pageMargins left="0.47" right="0.38" top="0.68" bottom="0.27000001072883606" header="0.68" footer="0"/>
  <pageSetup paperSize="8" scale="58" fitToHeight="0" orientation="landscape" r:id="rId1"/>
  <ignoredErrors>
    <ignoredError sqref="H2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pane ySplit="6" topLeftCell="A7" activePane="bottomLeft" state="frozen"/>
      <selection pane="bottomLeft" activeCell="L13" sqref="L13:L1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3"/>
      <c r="B1" s="68"/>
      <c r="C1" s="68"/>
      <c r="D1" s="68"/>
      <c r="E1" s="4"/>
      <c r="F1" s="4"/>
      <c r="G1" s="70" t="s">
        <v>289</v>
      </c>
      <c r="H1" s="70"/>
      <c r="I1" s="70"/>
      <c r="J1" s="46"/>
    </row>
    <row r="2" spans="1:10" ht="19.899999999999999" customHeight="1">
      <c r="A2" s="33"/>
      <c r="B2" s="64" t="s">
        <v>290</v>
      </c>
      <c r="C2" s="64"/>
      <c r="D2" s="64"/>
      <c r="E2" s="64"/>
      <c r="F2" s="64"/>
      <c r="G2" s="64"/>
      <c r="H2" s="64"/>
      <c r="I2" s="64"/>
      <c r="J2" s="46" t="s">
        <v>217</v>
      </c>
    </row>
    <row r="3" spans="1:10" ht="17.100000000000001" customHeight="1">
      <c r="A3" s="36"/>
      <c r="B3" s="65" t="s">
        <v>219</v>
      </c>
      <c r="C3" s="65"/>
      <c r="D3" s="65"/>
      <c r="E3" s="65"/>
      <c r="F3" s="65"/>
      <c r="G3" s="36"/>
      <c r="H3" s="9"/>
      <c r="I3" s="55" t="s">
        <v>220</v>
      </c>
      <c r="J3" s="46"/>
    </row>
    <row r="4" spans="1:10" ht="21.4" customHeight="1">
      <c r="A4" s="52"/>
      <c r="B4" s="69" t="s">
        <v>223</v>
      </c>
      <c r="C4" s="69"/>
      <c r="D4" s="69"/>
      <c r="E4" s="69"/>
      <c r="F4" s="69"/>
      <c r="G4" s="69" t="s">
        <v>234</v>
      </c>
      <c r="H4" s="66" t="s">
        <v>291</v>
      </c>
      <c r="I4" s="66" t="s">
        <v>283</v>
      </c>
      <c r="J4" s="14"/>
    </row>
    <row r="5" spans="1:10" ht="21.4" customHeight="1">
      <c r="A5" s="52"/>
      <c r="B5" s="69" t="s">
        <v>255</v>
      </c>
      <c r="C5" s="69"/>
      <c r="D5" s="69"/>
      <c r="E5" s="69" t="s">
        <v>245</v>
      </c>
      <c r="F5" s="69" t="s">
        <v>246</v>
      </c>
      <c r="G5" s="69"/>
      <c r="H5" s="66"/>
      <c r="I5" s="66"/>
      <c r="J5" s="14"/>
    </row>
    <row r="6" spans="1:10" ht="21.4" customHeight="1">
      <c r="A6" s="40"/>
      <c r="B6" s="51" t="s">
        <v>256</v>
      </c>
      <c r="C6" s="51" t="s">
        <v>257</v>
      </c>
      <c r="D6" s="51" t="s">
        <v>258</v>
      </c>
      <c r="E6" s="69"/>
      <c r="F6" s="69"/>
      <c r="G6" s="69"/>
      <c r="H6" s="66"/>
      <c r="I6" s="66"/>
      <c r="J6" s="18"/>
    </row>
    <row r="7" spans="1:10" ht="19.899999999999999" customHeight="1">
      <c r="A7" s="19"/>
      <c r="B7" s="41"/>
      <c r="C7" s="41"/>
      <c r="D7" s="41"/>
      <c r="E7" s="41"/>
      <c r="F7" s="41" t="s">
        <v>247</v>
      </c>
      <c r="G7" s="42">
        <f>G8</f>
        <v>2631.59</v>
      </c>
      <c r="H7" s="42">
        <f>H8</f>
        <v>1500.8200000000002</v>
      </c>
      <c r="I7" s="42">
        <v>1130.77</v>
      </c>
      <c r="J7" s="22"/>
    </row>
    <row r="8" spans="1:10" ht="19.899999999999999" customHeight="1">
      <c r="A8" s="40"/>
      <c r="B8" s="43"/>
      <c r="C8" s="43"/>
      <c r="D8" s="43"/>
      <c r="E8" s="43"/>
      <c r="F8" s="44" t="s">
        <v>0</v>
      </c>
      <c r="G8" s="45">
        <f>G9</f>
        <v>2631.59</v>
      </c>
      <c r="H8" s="45">
        <f>H9</f>
        <v>1500.8200000000002</v>
      </c>
      <c r="I8" s="45">
        <v>1130.77</v>
      </c>
      <c r="J8" s="46"/>
    </row>
    <row r="9" spans="1:10" ht="19.899999999999999" customHeight="1">
      <c r="A9" s="40"/>
      <c r="B9" s="43"/>
      <c r="C9" s="43"/>
      <c r="D9" s="43"/>
      <c r="E9" s="43"/>
      <c r="F9" s="44" t="s">
        <v>94</v>
      </c>
      <c r="G9" s="45">
        <f>SUM(G10:G16)</f>
        <v>2631.59</v>
      </c>
      <c r="H9" s="45">
        <f>SUM(H10:H16)</f>
        <v>1500.8200000000002</v>
      </c>
      <c r="I9" s="45">
        <v>1130.77</v>
      </c>
      <c r="J9" s="46"/>
    </row>
    <row r="10" spans="1:10" ht="19.899999999999999" customHeight="1">
      <c r="A10" s="67"/>
      <c r="B10" s="43" t="s">
        <v>259</v>
      </c>
      <c r="C10" s="43" t="s">
        <v>260</v>
      </c>
      <c r="D10" s="43" t="s">
        <v>260</v>
      </c>
      <c r="E10" s="43" t="s">
        <v>292</v>
      </c>
      <c r="F10" s="44" t="s">
        <v>95</v>
      </c>
      <c r="G10" s="45">
        <v>140.18</v>
      </c>
      <c r="H10" s="47">
        <v>140.18</v>
      </c>
      <c r="I10" s="47"/>
      <c r="J10" s="18"/>
    </row>
    <row r="11" spans="1:10" ht="19.899999999999999" customHeight="1">
      <c r="A11" s="67"/>
      <c r="B11" s="43" t="s">
        <v>259</v>
      </c>
      <c r="C11" s="43" t="s">
        <v>261</v>
      </c>
      <c r="D11" s="43" t="s">
        <v>261</v>
      </c>
      <c r="E11" s="43" t="s">
        <v>292</v>
      </c>
      <c r="F11" s="44" t="s">
        <v>96</v>
      </c>
      <c r="G11" s="45">
        <v>6.75</v>
      </c>
      <c r="H11" s="47">
        <v>6.75</v>
      </c>
      <c r="I11" s="47"/>
      <c r="J11" s="18"/>
    </row>
    <row r="12" spans="1:10" ht="19.899999999999999" customHeight="1">
      <c r="A12" s="67"/>
      <c r="B12" s="43" t="s">
        <v>262</v>
      </c>
      <c r="C12" s="43" t="s">
        <v>263</v>
      </c>
      <c r="D12" s="43" t="s">
        <v>261</v>
      </c>
      <c r="E12" s="43" t="s">
        <v>292</v>
      </c>
      <c r="F12" s="44" t="s">
        <v>97</v>
      </c>
      <c r="G12" s="45">
        <v>178</v>
      </c>
      <c r="H12" s="47"/>
      <c r="I12" s="47">
        <v>178</v>
      </c>
      <c r="J12" s="18"/>
    </row>
    <row r="13" spans="1:10" ht="19.899999999999999" customHeight="1">
      <c r="A13" s="67"/>
      <c r="B13" s="43" t="s">
        <v>262</v>
      </c>
      <c r="C13" s="43" t="s">
        <v>264</v>
      </c>
      <c r="D13" s="43" t="s">
        <v>265</v>
      </c>
      <c r="E13" s="43" t="s">
        <v>292</v>
      </c>
      <c r="F13" s="44" t="s">
        <v>98</v>
      </c>
      <c r="G13" s="45">
        <v>52.09</v>
      </c>
      <c r="H13" s="47">
        <v>52.09</v>
      </c>
      <c r="I13" s="47"/>
      <c r="J13" s="18"/>
    </row>
    <row r="14" spans="1:10" ht="19.899999999999999" customHeight="1">
      <c r="A14" s="67"/>
      <c r="B14" s="43" t="s">
        <v>266</v>
      </c>
      <c r="C14" s="43" t="s">
        <v>260</v>
      </c>
      <c r="D14" s="43" t="s">
        <v>267</v>
      </c>
      <c r="E14" s="43" t="s">
        <v>292</v>
      </c>
      <c r="F14" s="44" t="s">
        <v>99</v>
      </c>
      <c r="G14" s="45">
        <f>SUM(H14:I14)</f>
        <v>1482.8700000000001</v>
      </c>
      <c r="H14" s="47">
        <v>1196.67</v>
      </c>
      <c r="I14" s="47">
        <v>286.2</v>
      </c>
      <c r="J14" s="18"/>
    </row>
    <row r="15" spans="1:10" ht="19.899999999999999" customHeight="1">
      <c r="A15" s="67"/>
      <c r="B15" s="43" t="s">
        <v>266</v>
      </c>
      <c r="C15" s="43" t="s">
        <v>261</v>
      </c>
      <c r="D15" s="43" t="s">
        <v>261</v>
      </c>
      <c r="E15" s="43" t="s">
        <v>292</v>
      </c>
      <c r="F15" s="44" t="s">
        <v>100</v>
      </c>
      <c r="G15" s="45">
        <v>666.57</v>
      </c>
      <c r="H15" s="47"/>
      <c r="I15" s="47">
        <v>666.57</v>
      </c>
      <c r="J15" s="18"/>
    </row>
    <row r="16" spans="1:10" ht="19.899999999999999" customHeight="1">
      <c r="A16" s="67"/>
      <c r="B16" s="43" t="s">
        <v>270</v>
      </c>
      <c r="C16" s="43" t="s">
        <v>265</v>
      </c>
      <c r="D16" s="43" t="s">
        <v>267</v>
      </c>
      <c r="E16" s="43" t="s">
        <v>292</v>
      </c>
      <c r="F16" s="44" t="s">
        <v>101</v>
      </c>
      <c r="G16" s="45">
        <v>105.13</v>
      </c>
      <c r="H16" s="47">
        <v>105.13</v>
      </c>
      <c r="I16" s="47"/>
      <c r="J16" s="18"/>
    </row>
    <row r="17" spans="1:10" ht="8.4499999999999993" customHeight="1">
      <c r="A17" s="48"/>
      <c r="B17" s="49"/>
      <c r="C17" s="49"/>
      <c r="D17" s="49"/>
      <c r="E17" s="49"/>
      <c r="F17" s="48"/>
      <c r="G17" s="48"/>
      <c r="H17" s="48"/>
      <c r="I17" s="48"/>
      <c r="J17" s="58"/>
    </row>
  </sheetData>
  <mergeCells count="12">
    <mergeCell ref="A10:A16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pane ySplit="6" topLeftCell="A7" activePane="bottomLeft" state="frozen"/>
      <selection pane="bottomLeft" activeCell="J14" sqref="J14"/>
    </sheetView>
  </sheetViews>
  <sheetFormatPr defaultColWidth="10" defaultRowHeight="13.5"/>
  <cols>
    <col min="1" max="1" width="1.5" customWidth="1"/>
    <col min="2" max="2" width="8.375" customWidth="1"/>
    <col min="3" max="3" width="8.75" customWidth="1"/>
    <col min="4" max="4" width="18.5" customWidth="1"/>
    <col min="5" max="5" width="43.875" customWidth="1"/>
    <col min="6" max="8" width="16.375" customWidth="1"/>
    <col min="9" max="9" width="1.5" customWidth="1"/>
  </cols>
  <sheetData>
    <row r="1" spans="1:9" ht="14.25" customHeight="1">
      <c r="A1" s="3"/>
      <c r="B1" s="68"/>
      <c r="C1" s="68"/>
      <c r="D1" s="4"/>
      <c r="E1" s="4"/>
      <c r="F1" s="33"/>
      <c r="G1" s="33"/>
      <c r="H1" s="54" t="s">
        <v>293</v>
      </c>
      <c r="I1" s="14"/>
    </row>
    <row r="2" spans="1:9" ht="19.899999999999999" customHeight="1">
      <c r="A2" s="33"/>
      <c r="B2" s="64" t="s">
        <v>294</v>
      </c>
      <c r="C2" s="64"/>
      <c r="D2" s="64"/>
      <c r="E2" s="64"/>
      <c r="F2" s="64"/>
      <c r="G2" s="64"/>
      <c r="H2" s="64"/>
      <c r="I2" s="14"/>
    </row>
    <row r="3" spans="1:9" ht="17.100000000000001" customHeight="1">
      <c r="A3" s="36"/>
      <c r="B3" s="65" t="s">
        <v>219</v>
      </c>
      <c r="C3" s="65"/>
      <c r="D3" s="65"/>
      <c r="E3" s="65"/>
      <c r="G3" s="36"/>
      <c r="H3" s="55" t="s">
        <v>220</v>
      </c>
      <c r="I3" s="14"/>
    </row>
    <row r="4" spans="1:9" ht="21.4" customHeight="1">
      <c r="A4" s="15"/>
      <c r="B4" s="62" t="s">
        <v>223</v>
      </c>
      <c r="C4" s="62"/>
      <c r="D4" s="62"/>
      <c r="E4" s="62"/>
      <c r="F4" s="62" t="s">
        <v>251</v>
      </c>
      <c r="G4" s="62"/>
      <c r="H4" s="62"/>
      <c r="I4" s="14"/>
    </row>
    <row r="5" spans="1:9" ht="21.4" customHeight="1">
      <c r="A5" s="15"/>
      <c r="B5" s="62" t="s">
        <v>255</v>
      </c>
      <c r="C5" s="62"/>
      <c r="D5" s="62" t="s">
        <v>245</v>
      </c>
      <c r="E5" s="62" t="s">
        <v>246</v>
      </c>
      <c r="F5" s="62" t="s">
        <v>234</v>
      </c>
      <c r="G5" s="62" t="s">
        <v>295</v>
      </c>
      <c r="H5" s="62" t="s">
        <v>296</v>
      </c>
      <c r="I5" s="14"/>
    </row>
    <row r="6" spans="1:9" ht="21.4" customHeight="1">
      <c r="A6" s="52"/>
      <c r="B6" s="13" t="s">
        <v>256</v>
      </c>
      <c r="C6" s="13" t="s">
        <v>257</v>
      </c>
      <c r="D6" s="62"/>
      <c r="E6" s="62"/>
      <c r="F6" s="62"/>
      <c r="G6" s="62"/>
      <c r="H6" s="62"/>
      <c r="I6" s="14"/>
    </row>
    <row r="7" spans="1:9" ht="19.899999999999999" customHeight="1">
      <c r="A7" s="15"/>
      <c r="B7" s="28"/>
      <c r="C7" s="28"/>
      <c r="D7" s="28"/>
      <c r="E7" s="41" t="s">
        <v>247</v>
      </c>
      <c r="F7" s="21">
        <v>1487.03</v>
      </c>
      <c r="G7" s="21">
        <v>1357.09</v>
      </c>
      <c r="H7" s="21">
        <v>129.94</v>
      </c>
      <c r="I7" s="14"/>
    </row>
    <row r="8" spans="1:9" ht="19.899999999999999" customHeight="1">
      <c r="A8" s="15"/>
      <c r="B8" s="56" t="s">
        <v>0</v>
      </c>
      <c r="C8" s="56" t="s">
        <v>0</v>
      </c>
      <c r="D8" s="23"/>
      <c r="E8" s="16" t="s">
        <v>0</v>
      </c>
      <c r="F8" s="17">
        <v>1487.03</v>
      </c>
      <c r="G8" s="17">
        <v>1357.09</v>
      </c>
      <c r="H8" s="17">
        <v>129.94</v>
      </c>
      <c r="I8" s="14"/>
    </row>
    <row r="9" spans="1:9" ht="19.899999999999999" customHeight="1">
      <c r="A9" s="15"/>
      <c r="B9" s="56" t="s">
        <v>0</v>
      </c>
      <c r="C9" s="56" t="s">
        <v>0</v>
      </c>
      <c r="D9" s="23" t="s">
        <v>248</v>
      </c>
      <c r="E9" s="16" t="s">
        <v>1</v>
      </c>
      <c r="F9" s="17">
        <v>1487.03</v>
      </c>
      <c r="G9" s="17">
        <v>1357.09</v>
      </c>
      <c r="H9" s="17">
        <v>129.94</v>
      </c>
      <c r="I9" s="14"/>
    </row>
    <row r="10" spans="1:9" ht="19.899999999999999" customHeight="1">
      <c r="A10" s="15"/>
      <c r="B10" s="56" t="s">
        <v>0</v>
      </c>
      <c r="C10" s="56" t="s">
        <v>0</v>
      </c>
      <c r="D10" s="23" t="s">
        <v>297</v>
      </c>
      <c r="E10" s="16" t="s">
        <v>177</v>
      </c>
      <c r="F10" s="17">
        <v>1196.46</v>
      </c>
      <c r="G10" s="17">
        <v>1196.46</v>
      </c>
      <c r="H10" s="17"/>
      <c r="I10" s="14"/>
    </row>
    <row r="11" spans="1:9" ht="19.899999999999999" customHeight="1">
      <c r="A11" s="15"/>
      <c r="B11" s="56" t="s">
        <v>7</v>
      </c>
      <c r="C11" s="56" t="s">
        <v>8</v>
      </c>
      <c r="D11" s="23" t="s">
        <v>298</v>
      </c>
      <c r="E11" s="16" t="s">
        <v>178</v>
      </c>
      <c r="F11" s="17">
        <v>364.88</v>
      </c>
      <c r="G11" s="17">
        <v>364.88</v>
      </c>
      <c r="H11" s="17"/>
      <c r="I11" s="14"/>
    </row>
    <row r="12" spans="1:9" ht="19.899999999999999" customHeight="1">
      <c r="A12" s="15"/>
      <c r="B12" s="56" t="s">
        <v>10</v>
      </c>
      <c r="C12" s="56" t="s">
        <v>11</v>
      </c>
      <c r="D12" s="23" t="s">
        <v>299</v>
      </c>
      <c r="E12" s="16" t="s">
        <v>179</v>
      </c>
      <c r="F12" s="17">
        <v>364.88</v>
      </c>
      <c r="G12" s="17">
        <v>364.88</v>
      </c>
      <c r="H12" s="17"/>
      <c r="I12" s="14"/>
    </row>
    <row r="13" spans="1:9" ht="19.899999999999999" customHeight="1">
      <c r="B13" s="56" t="s">
        <v>7</v>
      </c>
      <c r="C13" s="56" t="s">
        <v>13</v>
      </c>
      <c r="D13" s="23" t="s">
        <v>300</v>
      </c>
      <c r="E13" s="16" t="s">
        <v>180</v>
      </c>
      <c r="F13" s="17">
        <v>24.95</v>
      </c>
      <c r="G13" s="17">
        <v>24.95</v>
      </c>
      <c r="H13" s="17"/>
      <c r="I13" s="14"/>
    </row>
    <row r="14" spans="1:9" ht="19.899999999999999" customHeight="1">
      <c r="A14" s="15"/>
      <c r="B14" s="56" t="s">
        <v>10</v>
      </c>
      <c r="C14" s="56" t="s">
        <v>15</v>
      </c>
      <c r="D14" s="23" t="s">
        <v>301</v>
      </c>
      <c r="E14" s="16" t="s">
        <v>181</v>
      </c>
      <c r="F14" s="17">
        <v>24.95</v>
      </c>
      <c r="G14" s="17">
        <v>24.95</v>
      </c>
      <c r="H14" s="17"/>
      <c r="I14" s="14"/>
    </row>
    <row r="15" spans="1:9" ht="19.899999999999999" customHeight="1">
      <c r="B15" s="56" t="s">
        <v>7</v>
      </c>
      <c r="C15" s="56" t="s">
        <v>17</v>
      </c>
      <c r="D15" s="23" t="s">
        <v>302</v>
      </c>
      <c r="E15" s="16" t="s">
        <v>182</v>
      </c>
      <c r="F15" s="17">
        <v>262.43</v>
      </c>
      <c r="G15" s="17">
        <v>262.43</v>
      </c>
      <c r="H15" s="17"/>
      <c r="I15" s="14"/>
    </row>
    <row r="16" spans="1:9" ht="19.899999999999999" customHeight="1">
      <c r="A16" s="15"/>
      <c r="B16" s="56" t="s">
        <v>10</v>
      </c>
      <c r="C16" s="56" t="s">
        <v>19</v>
      </c>
      <c r="D16" s="23" t="s">
        <v>303</v>
      </c>
      <c r="E16" s="16" t="s">
        <v>183</v>
      </c>
      <c r="F16" s="17">
        <v>262.43</v>
      </c>
      <c r="G16" s="17">
        <v>262.43</v>
      </c>
      <c r="H16" s="17"/>
      <c r="I16" s="14"/>
    </row>
    <row r="17" spans="1:9" ht="19.899999999999999" customHeight="1">
      <c r="B17" s="56" t="s">
        <v>7</v>
      </c>
      <c r="C17" s="56" t="s">
        <v>21</v>
      </c>
      <c r="D17" s="23" t="s">
        <v>304</v>
      </c>
      <c r="E17" s="16" t="s">
        <v>184</v>
      </c>
      <c r="F17" s="17">
        <v>240.05</v>
      </c>
      <c r="G17" s="17">
        <v>240.05</v>
      </c>
      <c r="H17" s="17"/>
      <c r="I17" s="14"/>
    </row>
    <row r="18" spans="1:9" ht="19.899999999999999" customHeight="1">
      <c r="B18" s="56" t="s">
        <v>10</v>
      </c>
      <c r="C18" s="56" t="s">
        <v>23</v>
      </c>
      <c r="D18" s="23" t="s">
        <v>305</v>
      </c>
      <c r="E18" s="16" t="s">
        <v>185</v>
      </c>
      <c r="F18" s="17">
        <v>140.18</v>
      </c>
      <c r="G18" s="17">
        <v>140.18</v>
      </c>
      <c r="H18" s="17"/>
      <c r="I18" s="14"/>
    </row>
    <row r="19" spans="1:9" ht="19.899999999999999" customHeight="1">
      <c r="B19" s="56" t="s">
        <v>7</v>
      </c>
      <c r="C19" s="56" t="s">
        <v>25</v>
      </c>
      <c r="D19" s="23" t="s">
        <v>306</v>
      </c>
      <c r="E19" s="16" t="s">
        <v>186</v>
      </c>
      <c r="F19" s="17">
        <v>52.09</v>
      </c>
      <c r="G19" s="17">
        <v>52.09</v>
      </c>
      <c r="H19" s="17"/>
      <c r="I19" s="14"/>
    </row>
    <row r="20" spans="1:9" ht="19.899999999999999" customHeight="1">
      <c r="A20" s="63"/>
      <c r="B20" s="56" t="s">
        <v>10</v>
      </c>
      <c r="C20" s="56" t="s">
        <v>27</v>
      </c>
      <c r="D20" s="23" t="s">
        <v>307</v>
      </c>
      <c r="E20" s="16" t="s">
        <v>187</v>
      </c>
      <c r="F20" s="17">
        <v>49.09</v>
      </c>
      <c r="G20" s="17">
        <v>49.09</v>
      </c>
      <c r="H20" s="17"/>
      <c r="I20" s="14"/>
    </row>
    <row r="21" spans="1:9" ht="19.899999999999999" customHeight="1">
      <c r="A21" s="63"/>
      <c r="B21" s="56" t="s">
        <v>7</v>
      </c>
      <c r="C21" s="56" t="s">
        <v>25</v>
      </c>
      <c r="D21" s="23" t="s">
        <v>308</v>
      </c>
      <c r="E21" s="16" t="s">
        <v>188</v>
      </c>
      <c r="F21" s="17">
        <v>3</v>
      </c>
      <c r="G21" s="17">
        <v>3</v>
      </c>
      <c r="H21" s="17"/>
      <c r="I21" s="14"/>
    </row>
    <row r="22" spans="1:9" ht="19.899999999999999" customHeight="1">
      <c r="B22" s="56" t="s">
        <v>10</v>
      </c>
      <c r="C22" s="56" t="s">
        <v>30</v>
      </c>
      <c r="D22" s="23" t="s">
        <v>309</v>
      </c>
      <c r="E22" s="16" t="s">
        <v>189</v>
      </c>
      <c r="F22" s="17">
        <v>6.75</v>
      </c>
      <c r="G22" s="17">
        <v>6.75</v>
      </c>
      <c r="H22" s="17"/>
      <c r="I22" s="14"/>
    </row>
    <row r="23" spans="1:9" ht="19.899999999999999" customHeight="1">
      <c r="A23" s="63"/>
      <c r="B23" s="56" t="s">
        <v>7</v>
      </c>
      <c r="C23" s="56" t="s">
        <v>32</v>
      </c>
      <c r="D23" s="23" t="s">
        <v>310</v>
      </c>
      <c r="E23" s="16" t="s">
        <v>190</v>
      </c>
      <c r="F23" s="17">
        <v>3.68</v>
      </c>
      <c r="G23" s="17">
        <v>3.68</v>
      </c>
      <c r="H23" s="17"/>
      <c r="I23" s="14"/>
    </row>
    <row r="24" spans="1:9" ht="19.899999999999999" customHeight="1">
      <c r="A24" s="63"/>
      <c r="B24" s="56" t="s">
        <v>10</v>
      </c>
      <c r="C24" s="56" t="s">
        <v>30</v>
      </c>
      <c r="D24" s="23" t="s">
        <v>311</v>
      </c>
      <c r="E24" s="16" t="s">
        <v>191</v>
      </c>
      <c r="F24" s="17">
        <v>3.07</v>
      </c>
      <c r="G24" s="17">
        <v>3.07</v>
      </c>
      <c r="H24" s="17"/>
      <c r="I24" s="14"/>
    </row>
    <row r="25" spans="1:9" ht="19.899999999999999" customHeight="1">
      <c r="B25" s="56" t="s">
        <v>7</v>
      </c>
      <c r="C25" s="56" t="s">
        <v>35</v>
      </c>
      <c r="D25" s="23" t="s">
        <v>312</v>
      </c>
      <c r="E25" s="16" t="s">
        <v>192</v>
      </c>
      <c r="F25" s="17">
        <v>105.13</v>
      </c>
      <c r="G25" s="17">
        <v>105.13</v>
      </c>
      <c r="H25" s="17"/>
      <c r="I25" s="14"/>
    </row>
    <row r="26" spans="1:9" ht="19.899999999999999" customHeight="1">
      <c r="A26" s="15"/>
      <c r="B26" s="56" t="s">
        <v>10</v>
      </c>
      <c r="C26" s="56" t="s">
        <v>37</v>
      </c>
      <c r="D26" s="23" t="s">
        <v>313</v>
      </c>
      <c r="E26" s="16" t="s">
        <v>193</v>
      </c>
      <c r="F26" s="17">
        <v>105.13</v>
      </c>
      <c r="G26" s="17">
        <v>105.13</v>
      </c>
      <c r="H26" s="17"/>
      <c r="I26" s="14"/>
    </row>
    <row r="27" spans="1:9" ht="19.899999999999999" customHeight="1">
      <c r="B27" s="56" t="s">
        <v>0</v>
      </c>
      <c r="C27" s="56" t="s">
        <v>0</v>
      </c>
      <c r="D27" s="23" t="s">
        <v>314</v>
      </c>
      <c r="E27" s="16" t="s">
        <v>194</v>
      </c>
      <c r="F27" s="17">
        <v>129.94</v>
      </c>
      <c r="G27" s="17"/>
      <c r="H27" s="17">
        <v>129.94</v>
      </c>
      <c r="I27" s="14"/>
    </row>
    <row r="28" spans="1:9" ht="19.899999999999999" customHeight="1">
      <c r="A28" s="15"/>
      <c r="B28" s="56" t="s">
        <v>40</v>
      </c>
      <c r="C28" s="56" t="s">
        <v>11</v>
      </c>
      <c r="D28" s="23" t="s">
        <v>315</v>
      </c>
      <c r="E28" s="16" t="s">
        <v>195</v>
      </c>
      <c r="F28" s="17">
        <v>90.85</v>
      </c>
      <c r="G28" s="17"/>
      <c r="H28" s="17">
        <v>90.85</v>
      </c>
      <c r="I28" s="14"/>
    </row>
    <row r="29" spans="1:9" ht="19.899999999999999" customHeight="1">
      <c r="A29" s="15"/>
      <c r="B29" s="56" t="s">
        <v>42</v>
      </c>
      <c r="C29" s="56" t="s">
        <v>8</v>
      </c>
      <c r="D29" s="23" t="s">
        <v>316</v>
      </c>
      <c r="E29" s="16" t="s">
        <v>196</v>
      </c>
      <c r="F29" s="17">
        <v>90.85</v>
      </c>
      <c r="G29" s="17"/>
      <c r="H29" s="17">
        <v>90.85</v>
      </c>
      <c r="I29" s="14"/>
    </row>
    <row r="30" spans="1:9" ht="19.899999999999999" customHeight="1">
      <c r="B30" s="56" t="s">
        <v>40</v>
      </c>
      <c r="C30" s="56" t="s">
        <v>47</v>
      </c>
      <c r="D30" s="23" t="s">
        <v>317</v>
      </c>
      <c r="E30" s="16" t="s">
        <v>197</v>
      </c>
      <c r="F30" s="17">
        <v>0.95</v>
      </c>
      <c r="G30" s="17"/>
      <c r="H30" s="17">
        <v>0.95</v>
      </c>
      <c r="I30" s="14"/>
    </row>
    <row r="31" spans="1:9" ht="19.899999999999999" customHeight="1">
      <c r="B31" s="56" t="s">
        <v>42</v>
      </c>
      <c r="C31" s="56" t="s">
        <v>53</v>
      </c>
      <c r="D31" s="23" t="s">
        <v>318</v>
      </c>
      <c r="E31" s="16" t="s">
        <v>198</v>
      </c>
      <c r="F31" s="17">
        <v>6.14</v>
      </c>
      <c r="G31" s="17"/>
      <c r="H31" s="17">
        <v>6.14</v>
      </c>
      <c r="I31" s="14"/>
    </row>
    <row r="32" spans="1:9" ht="19.899999999999999" customHeight="1">
      <c r="B32" s="56" t="s">
        <v>40</v>
      </c>
      <c r="C32" s="56" t="s">
        <v>55</v>
      </c>
      <c r="D32" s="23" t="s">
        <v>319</v>
      </c>
      <c r="E32" s="16" t="s">
        <v>199</v>
      </c>
      <c r="F32" s="17">
        <v>32</v>
      </c>
      <c r="G32" s="17"/>
      <c r="H32" s="17">
        <v>32</v>
      </c>
      <c r="I32" s="14"/>
    </row>
    <row r="33" spans="1:9" ht="19.899999999999999" customHeight="1">
      <c r="A33" s="63"/>
      <c r="B33" s="56" t="s">
        <v>42</v>
      </c>
      <c r="C33" s="56" t="s">
        <v>57</v>
      </c>
      <c r="D33" s="23" t="s">
        <v>320</v>
      </c>
      <c r="E33" s="16" t="s">
        <v>200</v>
      </c>
      <c r="F33" s="17">
        <v>18.41</v>
      </c>
      <c r="G33" s="17"/>
      <c r="H33" s="17">
        <v>18.41</v>
      </c>
      <c r="I33" s="14"/>
    </row>
    <row r="34" spans="1:9" ht="19.899999999999999" customHeight="1">
      <c r="A34" s="63"/>
      <c r="B34" s="56" t="s">
        <v>40</v>
      </c>
      <c r="C34" s="56" t="s">
        <v>55</v>
      </c>
      <c r="D34" s="23" t="s">
        <v>321</v>
      </c>
      <c r="E34" s="16" t="s">
        <v>201</v>
      </c>
      <c r="F34" s="17">
        <v>13.59</v>
      </c>
      <c r="G34" s="17"/>
      <c r="H34" s="17">
        <v>13.59</v>
      </c>
      <c r="I34" s="14"/>
    </row>
    <row r="35" spans="1:9" ht="19.899999999999999" customHeight="1">
      <c r="B35" s="56" t="s">
        <v>0</v>
      </c>
      <c r="C35" s="56" t="s">
        <v>0</v>
      </c>
      <c r="D35" s="23" t="s">
        <v>322</v>
      </c>
      <c r="E35" s="16" t="s">
        <v>202</v>
      </c>
      <c r="F35" s="17">
        <v>160.63999999999999</v>
      </c>
      <c r="G35" s="17">
        <v>160.63999999999999</v>
      </c>
      <c r="H35" s="17"/>
      <c r="I35" s="14"/>
    </row>
    <row r="36" spans="1:9" ht="19.899999999999999" customHeight="1">
      <c r="A36" s="15"/>
      <c r="B36" s="56" t="s">
        <v>70</v>
      </c>
      <c r="C36" s="56" t="s">
        <v>44</v>
      </c>
      <c r="D36" s="23" t="s">
        <v>323</v>
      </c>
      <c r="E36" s="16" t="s">
        <v>203</v>
      </c>
      <c r="F36" s="17">
        <v>160.52000000000001</v>
      </c>
      <c r="G36" s="17">
        <v>160.52000000000001</v>
      </c>
      <c r="H36" s="17"/>
      <c r="I36" s="14"/>
    </row>
    <row r="37" spans="1:9" ht="19.899999999999999" customHeight="1">
      <c r="A37" s="63"/>
      <c r="B37" s="56" t="s">
        <v>67</v>
      </c>
      <c r="C37" s="56" t="s">
        <v>68</v>
      </c>
      <c r="D37" s="23" t="s">
        <v>324</v>
      </c>
      <c r="E37" s="16" t="s">
        <v>204</v>
      </c>
      <c r="F37" s="17">
        <v>158.4</v>
      </c>
      <c r="G37" s="17">
        <v>158.4</v>
      </c>
      <c r="H37" s="17"/>
      <c r="I37" s="14"/>
    </row>
    <row r="38" spans="1:9" ht="19.899999999999999" customHeight="1">
      <c r="A38" s="63"/>
      <c r="B38" s="56" t="s">
        <v>70</v>
      </c>
      <c r="C38" s="56" t="s">
        <v>44</v>
      </c>
      <c r="D38" s="23" t="s">
        <v>325</v>
      </c>
      <c r="E38" s="16" t="s">
        <v>205</v>
      </c>
      <c r="F38" s="17">
        <v>2.12</v>
      </c>
      <c r="G38" s="17">
        <v>2.12</v>
      </c>
      <c r="H38" s="17"/>
      <c r="I38" s="14"/>
    </row>
    <row r="39" spans="1:9" ht="19.899999999999999" customHeight="1">
      <c r="B39" s="56" t="s">
        <v>67</v>
      </c>
      <c r="C39" s="56" t="s">
        <v>75</v>
      </c>
      <c r="D39" s="23" t="s">
        <v>326</v>
      </c>
      <c r="E39" s="16" t="s">
        <v>206</v>
      </c>
      <c r="F39" s="17">
        <v>0.11</v>
      </c>
      <c r="G39" s="17">
        <v>0.11</v>
      </c>
      <c r="H39" s="17"/>
      <c r="I39" s="14"/>
    </row>
    <row r="40" spans="1:9" ht="19.899999999999999" customHeight="1">
      <c r="A40" s="15"/>
      <c r="B40" s="56" t="s">
        <v>70</v>
      </c>
      <c r="C40" s="56" t="s">
        <v>73</v>
      </c>
      <c r="D40" s="23" t="s">
        <v>327</v>
      </c>
      <c r="E40" s="16" t="s">
        <v>207</v>
      </c>
      <c r="F40" s="17">
        <v>0.11</v>
      </c>
      <c r="G40" s="17">
        <v>0.11</v>
      </c>
      <c r="H40" s="17"/>
      <c r="I40" s="14"/>
    </row>
    <row r="41" spans="1:9" ht="8.4499999999999993" customHeight="1">
      <c r="A41" s="48"/>
      <c r="B41" s="48"/>
      <c r="C41" s="48"/>
      <c r="D41" s="57"/>
      <c r="E41" s="48"/>
      <c r="F41" s="48"/>
      <c r="G41" s="48"/>
      <c r="H41" s="48"/>
      <c r="I41" s="53"/>
    </row>
  </sheetData>
  <mergeCells count="15">
    <mergeCell ref="H5:H6"/>
    <mergeCell ref="A20:A21"/>
    <mergeCell ref="A23:A24"/>
    <mergeCell ref="A33:A34"/>
    <mergeCell ref="A37:A38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4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pane ySplit="5" topLeftCell="A6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2" width="15.375" customWidth="1"/>
    <col min="3" max="4" width="11.875" customWidth="1"/>
    <col min="5" max="5" width="14" customWidth="1"/>
    <col min="6" max="6" width="56.375" customWidth="1"/>
    <col min="7" max="7" width="18.625" customWidth="1"/>
    <col min="8" max="8" width="1.5" customWidth="1"/>
    <col min="9" max="9" width="9.75" customWidth="1"/>
  </cols>
  <sheetData>
    <row r="1" spans="1:8" ht="14.25" customHeight="1">
      <c r="A1" s="33"/>
      <c r="B1" s="68"/>
      <c r="C1" s="68"/>
      <c r="D1" s="68"/>
      <c r="E1" s="4"/>
      <c r="F1" s="4"/>
      <c r="G1" s="35" t="s">
        <v>328</v>
      </c>
      <c r="H1" s="15"/>
    </row>
    <row r="2" spans="1:8" ht="19.899999999999999" customHeight="1">
      <c r="A2" s="33"/>
      <c r="B2" s="64" t="s">
        <v>329</v>
      </c>
      <c r="C2" s="64"/>
      <c r="D2" s="64"/>
      <c r="E2" s="64"/>
      <c r="F2" s="64"/>
      <c r="G2" s="64"/>
      <c r="H2" s="15" t="s">
        <v>217</v>
      </c>
    </row>
    <row r="3" spans="1:8" ht="17.100000000000001" customHeight="1">
      <c r="A3" s="36"/>
      <c r="B3" s="65" t="s">
        <v>219</v>
      </c>
      <c r="C3" s="65"/>
      <c r="D3" s="65"/>
      <c r="E3" s="65"/>
      <c r="F3" s="65"/>
      <c r="G3" s="38" t="s">
        <v>220</v>
      </c>
      <c r="H3" s="39"/>
    </row>
    <row r="4" spans="1:8" ht="21.4" customHeight="1">
      <c r="A4" s="40"/>
      <c r="B4" s="69" t="s">
        <v>255</v>
      </c>
      <c r="C4" s="69"/>
      <c r="D4" s="69"/>
      <c r="E4" s="69" t="s">
        <v>245</v>
      </c>
      <c r="F4" s="69" t="s">
        <v>246</v>
      </c>
      <c r="G4" s="69" t="s">
        <v>330</v>
      </c>
      <c r="H4" s="46"/>
    </row>
    <row r="5" spans="1:8" ht="21.4" customHeight="1">
      <c r="A5" s="40"/>
      <c r="B5" s="51" t="s">
        <v>256</v>
      </c>
      <c r="C5" s="51" t="s">
        <v>257</v>
      </c>
      <c r="D5" s="51" t="s">
        <v>258</v>
      </c>
      <c r="E5" s="69"/>
      <c r="F5" s="69"/>
      <c r="G5" s="69"/>
      <c r="H5" s="18"/>
    </row>
    <row r="6" spans="1:8" ht="19.899999999999999" customHeight="1">
      <c r="A6" s="19"/>
      <c r="B6" s="41"/>
      <c r="C6" s="41"/>
      <c r="D6" s="41"/>
      <c r="E6" s="41"/>
      <c r="F6" s="41" t="s">
        <v>247</v>
      </c>
      <c r="G6" s="42">
        <f>G7</f>
        <v>1144.56</v>
      </c>
      <c r="H6" s="22"/>
    </row>
    <row r="7" spans="1:8" ht="19.899999999999999" customHeight="1">
      <c r="A7" s="40"/>
      <c r="B7" s="43"/>
      <c r="C7" s="43"/>
      <c r="D7" s="43"/>
      <c r="E7" s="43"/>
      <c r="F7" s="44" t="s">
        <v>0</v>
      </c>
      <c r="G7" s="45">
        <f>G8</f>
        <v>1144.56</v>
      </c>
      <c r="H7" s="46"/>
    </row>
    <row r="8" spans="1:8" ht="19.899999999999999" customHeight="1">
      <c r="A8" s="40"/>
      <c r="B8" s="43"/>
      <c r="C8" s="43"/>
      <c r="D8" s="43"/>
      <c r="E8" s="43"/>
      <c r="F8" s="44" t="s">
        <v>1</v>
      </c>
      <c r="G8" s="45">
        <f>G9+G11+G18</f>
        <v>1144.56</v>
      </c>
      <c r="H8" s="46"/>
    </row>
    <row r="9" spans="1:8" ht="19.899999999999999" customHeight="1">
      <c r="A9" s="40"/>
      <c r="B9" s="43"/>
      <c r="C9" s="43"/>
      <c r="D9" s="43"/>
      <c r="E9" s="43"/>
      <c r="F9" s="44" t="s">
        <v>97</v>
      </c>
      <c r="G9" s="45">
        <v>178</v>
      </c>
      <c r="H9" s="18"/>
    </row>
    <row r="10" spans="1:8" ht="19.899999999999999" customHeight="1">
      <c r="A10" s="40"/>
      <c r="B10" s="43" t="s">
        <v>262</v>
      </c>
      <c r="C10" s="43" t="s">
        <v>263</v>
      </c>
      <c r="D10" s="43" t="s">
        <v>261</v>
      </c>
      <c r="E10" s="43" t="s">
        <v>248</v>
      </c>
      <c r="F10" s="44" t="s">
        <v>208</v>
      </c>
      <c r="G10" s="47">
        <v>178</v>
      </c>
      <c r="H10" s="18"/>
    </row>
    <row r="11" spans="1:8" ht="19.899999999999999" customHeight="1">
      <c r="B11" s="43"/>
      <c r="C11" s="43"/>
      <c r="D11" s="43"/>
      <c r="E11" s="43"/>
      <c r="F11" s="44" t="s">
        <v>99</v>
      </c>
      <c r="G11" s="45">
        <v>299.99</v>
      </c>
      <c r="H11" s="18"/>
    </row>
    <row r="12" spans="1:8" ht="19.899999999999999" customHeight="1">
      <c r="A12" s="67"/>
      <c r="B12" s="43" t="s">
        <v>266</v>
      </c>
      <c r="C12" s="43" t="s">
        <v>260</v>
      </c>
      <c r="D12" s="43" t="s">
        <v>267</v>
      </c>
      <c r="E12" s="43" t="s">
        <v>248</v>
      </c>
      <c r="F12" s="44" t="s">
        <v>209</v>
      </c>
      <c r="G12" s="47">
        <v>7.72</v>
      </c>
      <c r="H12" s="18"/>
    </row>
    <row r="13" spans="1:8" ht="19.899999999999999" customHeight="1">
      <c r="A13" s="67"/>
      <c r="B13" s="43" t="s">
        <v>266</v>
      </c>
      <c r="C13" s="43" t="s">
        <v>260</v>
      </c>
      <c r="D13" s="43" t="s">
        <v>267</v>
      </c>
      <c r="E13" s="43" t="s">
        <v>248</v>
      </c>
      <c r="F13" s="44" t="s">
        <v>210</v>
      </c>
      <c r="G13" s="47">
        <v>6</v>
      </c>
      <c r="H13" s="18"/>
    </row>
    <row r="14" spans="1:8" ht="19.899999999999999" customHeight="1">
      <c r="A14" s="67"/>
      <c r="B14" s="43" t="s">
        <v>266</v>
      </c>
      <c r="C14" s="43" t="s">
        <v>260</v>
      </c>
      <c r="D14" s="43" t="s">
        <v>267</v>
      </c>
      <c r="E14" s="43" t="s">
        <v>248</v>
      </c>
      <c r="F14" s="44" t="s">
        <v>211</v>
      </c>
      <c r="G14" s="47">
        <v>1.28</v>
      </c>
      <c r="H14" s="18"/>
    </row>
    <row r="15" spans="1:8" ht="19.899999999999999" customHeight="1">
      <c r="A15" s="67"/>
      <c r="B15" s="43" t="s">
        <v>266</v>
      </c>
      <c r="C15" s="43" t="s">
        <v>260</v>
      </c>
      <c r="D15" s="43" t="s">
        <v>267</v>
      </c>
      <c r="E15" s="43" t="s">
        <v>248</v>
      </c>
      <c r="F15" s="44" t="s">
        <v>212</v>
      </c>
      <c r="G15" s="47">
        <v>200</v>
      </c>
      <c r="H15" s="18"/>
    </row>
    <row r="16" spans="1:8" ht="19.899999999999999" customHeight="1">
      <c r="A16" s="67"/>
      <c r="B16" s="43" t="s">
        <v>266</v>
      </c>
      <c r="C16" s="43" t="s">
        <v>260</v>
      </c>
      <c r="D16" s="43" t="s">
        <v>267</v>
      </c>
      <c r="E16" s="43" t="s">
        <v>248</v>
      </c>
      <c r="F16" s="44" t="s">
        <v>208</v>
      </c>
      <c r="G16" s="47">
        <v>71.2</v>
      </c>
      <c r="H16" s="18"/>
    </row>
    <row r="17" spans="1:8" ht="27">
      <c r="A17" s="67"/>
      <c r="B17" s="43" t="s">
        <v>266</v>
      </c>
      <c r="C17" s="43" t="s">
        <v>260</v>
      </c>
      <c r="D17" s="43" t="s">
        <v>267</v>
      </c>
      <c r="E17" s="43" t="s">
        <v>248</v>
      </c>
      <c r="F17" s="44" t="s">
        <v>213</v>
      </c>
      <c r="G17" s="47">
        <v>13.79</v>
      </c>
      <c r="H17" s="18"/>
    </row>
    <row r="18" spans="1:8" ht="19.899999999999999" customHeight="1">
      <c r="B18" s="43"/>
      <c r="C18" s="43"/>
      <c r="D18" s="43"/>
      <c r="E18" s="43"/>
      <c r="F18" s="44" t="s">
        <v>100</v>
      </c>
      <c r="G18" s="45">
        <v>666.57</v>
      </c>
      <c r="H18" s="18"/>
    </row>
    <row r="19" spans="1:8" ht="27">
      <c r="A19" s="67"/>
      <c r="B19" s="43" t="s">
        <v>266</v>
      </c>
      <c r="C19" s="43" t="s">
        <v>261</v>
      </c>
      <c r="D19" s="43" t="s">
        <v>261</v>
      </c>
      <c r="E19" s="43" t="s">
        <v>248</v>
      </c>
      <c r="F19" s="44" t="s">
        <v>214</v>
      </c>
      <c r="G19" s="47">
        <v>415.57</v>
      </c>
      <c r="H19" s="18"/>
    </row>
    <row r="20" spans="1:8" ht="19.899999999999999" customHeight="1">
      <c r="A20" s="67"/>
      <c r="B20" s="43" t="s">
        <v>266</v>
      </c>
      <c r="C20" s="43" t="s">
        <v>261</v>
      </c>
      <c r="D20" s="43" t="s">
        <v>261</v>
      </c>
      <c r="E20" s="43" t="s">
        <v>248</v>
      </c>
      <c r="F20" s="44" t="s">
        <v>215</v>
      </c>
      <c r="G20" s="47">
        <v>251</v>
      </c>
      <c r="H20" s="18"/>
    </row>
    <row r="21" spans="1:8" ht="8.4499999999999993" customHeight="1">
      <c r="A21" s="48"/>
      <c r="B21" s="49"/>
      <c r="C21" s="49"/>
      <c r="D21" s="49"/>
      <c r="E21" s="49"/>
      <c r="F21" s="48"/>
      <c r="G21" s="48"/>
      <c r="H21" s="50"/>
    </row>
  </sheetData>
  <mergeCells count="9">
    <mergeCell ref="A12:A17"/>
    <mergeCell ref="A19:A20"/>
    <mergeCell ref="B1:D1"/>
    <mergeCell ref="B2:G2"/>
    <mergeCell ref="B3:F3"/>
    <mergeCell ref="E4:E5"/>
    <mergeCell ref="F4:F5"/>
    <mergeCell ref="G4:G5"/>
    <mergeCell ref="B4:D4"/>
  </mergeCells>
  <phoneticPr fontId="14" type="noConversion"/>
  <pageMargins left="0.75" right="0.75" top="0.27000001072883606" bottom="0.2700000107288360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'1'!Print_Titles</vt:lpstr>
      <vt:lpstr>'2'!Print_Titles</vt:lpstr>
      <vt:lpstr>'3-1'!Print_Titles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2023-03-31T02:14:53Z</cp:lastPrinted>
  <dcterms:created xsi:type="dcterms:W3CDTF">2023-03-23T01:30:46Z</dcterms:created>
  <dcterms:modified xsi:type="dcterms:W3CDTF">2023-03-31T02:14:54Z</dcterms:modified>
</cp:coreProperties>
</file>