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2"/>
  </bookViews>
  <sheets>
    <sheet name="封面" sheetId="1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</sheets>
  <calcPr calcId="144525"/>
</workbook>
</file>

<file path=xl/sharedStrings.xml><?xml version="1.0" encoding="utf-8"?>
<sst xmlns="http://schemas.openxmlformats.org/spreadsheetml/2006/main" count="856" uniqueCount="333">
  <si>
    <t>2023年部门预算</t>
  </si>
  <si>
    <t xml:space="preserve">
表1</t>
  </si>
  <si>
    <t xml:space="preserve"> </t>
  </si>
  <si>
    <t>部门收支总表</t>
  </si>
  <si>
    <t>部门：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</si>
  <si>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</si>
  <si>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</si>
  <si>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</si>
  <si>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</si>
  <si>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</si>
  <si>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</si>
  <si>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</si>
  <si>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</si>
  <si>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</si>
  <si>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</si>
  <si>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</si>
  <si>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</si>
  <si>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</si>
  <si>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</si>
  <si>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</si>
  <si>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</si>
  <si>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</si>
  <si>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</si>
  <si>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</si>
  <si>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</si>
  <si>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</si>
  <si>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</si>
  <si>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</si>
  <si>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</si>
  <si>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</si>
  <si>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</si>
  <si>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</si>
  <si>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</si>
  <si>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</si>
  <si>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</si>
  <si>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</si>
  <si>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</si>
  <si>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</si>
  <si>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</si>
  <si>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</si>
  <si>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</si>
  <si>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</si>
  <si>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</si>
  <si>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</si>
  <si>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</si>
  <si>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</si>
  <si>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</si>
  <si>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b/>
        <sz val="11"/>
        <rFont val="宋体"/>
        <charset val="134"/>
      </rPr>
      <t>本 年 收 入 合 计</t>
    </r>
  </si>
  <si>
    <r>
      <rPr>
        <b/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</si>
  <si>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</si>
  <si>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</si>
  <si>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</si>
  <si>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</si>
  <si>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</si>
  <si>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</si>
  <si>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</si>
  <si>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</si>
  <si>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</si>
  <si>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</si>
  <si>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</si>
  <si>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</si>
  <si>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</si>
  <si>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</si>
  <si>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</si>
  <si>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</si>
  <si>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</si>
  <si>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</si>
  <si>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</si>
  <si>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用事业基金弥补收支差额</t>
  </si>
  <si>
    <t>单位代码</t>
  </si>
  <si>
    <t>单位名称（科目）</t>
  </si>
  <si>
    <t>合    计</t>
  </si>
  <si>
    <t>616001</t>
  </si>
  <si>
    <r>
      <rPr>
        <sz val="11"/>
        <rFont val="宋体"/>
        <charset val="134"/>
      </rPr>
      <t>广元市利州区供销合作社联合社</t>
    </r>
  </si>
  <si>
    <t>表1-2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</si>
  <si>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</si>
  <si>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</si>
  <si>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</si>
  <si>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</si>
  <si>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</si>
  <si>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</si>
  <si>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</si>
  <si>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</si>
  <si>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</si>
  <si>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208</t>
  </si>
  <si>
    <t>05</t>
  </si>
  <si>
    <r>
      <rPr>
        <sz val="11"/>
        <rFont val="宋体"/>
        <charset val="134"/>
      </rPr>
      <t> 机关事业单位基本养老保险缴费支出</t>
    </r>
  </si>
  <si>
    <t>99</t>
  </si>
  <si>
    <r>
      <rPr>
        <sz val="11"/>
        <rFont val="宋体"/>
        <charset val="134"/>
      </rPr>
      <t> 其他社会保障和就业支出</t>
    </r>
  </si>
  <si>
    <t>210</t>
  </si>
  <si>
    <t>11</t>
  </si>
  <si>
    <t>01</t>
  </si>
  <si>
    <r>
      <rPr>
        <sz val="11"/>
        <rFont val="宋体"/>
        <charset val="134"/>
      </rPr>
      <t> 行政单位医疗</t>
    </r>
  </si>
  <si>
    <r>
      <rPr>
        <sz val="11"/>
        <rFont val="宋体"/>
        <charset val="134"/>
      </rPr>
      <t> 其他行政事业单位医疗支出</t>
    </r>
  </si>
  <si>
    <t>211</t>
  </si>
  <si>
    <t>03</t>
  </si>
  <si>
    <t>04</t>
  </si>
  <si>
    <r>
      <rPr>
        <sz val="11"/>
        <rFont val="宋体"/>
        <charset val="134"/>
      </rPr>
      <t> 固体废弃物与化学品</t>
    </r>
  </si>
  <si>
    <t>216</t>
  </si>
  <si>
    <t>02</t>
  </si>
  <si>
    <r>
      <rPr>
        <sz val="11"/>
        <rFont val="宋体"/>
        <charset val="134"/>
      </rPr>
      <t> 行政运行</t>
    </r>
  </si>
  <si>
    <r>
      <rPr>
        <sz val="11"/>
        <rFont val="宋体"/>
        <charset val="134"/>
      </rPr>
      <t> 一般行政管理事务</t>
    </r>
  </si>
  <si>
    <r>
      <rPr>
        <sz val="11"/>
        <rFont val="宋体"/>
        <charset val="134"/>
      </rPr>
      <t> 其他商业流通事务支出</t>
    </r>
  </si>
  <si>
    <r>
      <rPr>
        <sz val="11"/>
        <rFont val="宋体"/>
        <charset val="134"/>
      </rPr>
      <t> 服务业基础设施建设</t>
    </r>
  </si>
  <si>
    <t>221</t>
  </si>
  <si>
    <r>
      <rPr>
        <sz val="11"/>
        <rFont val="宋体"/>
        <charset val="134"/>
      </rPr>
      <t> 住房公积金</t>
    </r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</si>
  <si>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</si>
  <si>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</si>
  <si>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</si>
  <si>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</si>
  <si>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</si>
  <si>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</si>
  <si>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</si>
  <si>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</si>
  <si>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</si>
  <si>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</si>
  <si>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</si>
  <si>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</si>
  <si>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</si>
  <si>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一、上年结转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</si>
  <si>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</si>
  <si>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</si>
  <si>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</si>
  <si>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</si>
  <si>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</si>
  <si>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</si>
  <si>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</si>
  <si>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</si>
  <si>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</si>
  <si>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</si>
  <si>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</si>
  <si>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</si>
  <si>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</si>
  <si>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</si>
  <si>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</si>
  <si>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</si>
  <si>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</si>
  <si>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</si>
  <si>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</si>
  <si>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</si>
  <si>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</si>
  <si>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</si>
  <si>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债务还本支出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</si>
  <si>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</si>
  <si>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</si>
  <si>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</si>
  <si>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表2-1</t>
  </si>
  <si>
    <t>财政拨款支出预算表（部门经济分类科目）</t>
  </si>
  <si>
    <t>总计</t>
  </si>
  <si>
    <t>省级当年财政拨款安排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</si>
  <si>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</si>
  <si>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</si>
  <si>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</si>
  <si>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</si>
  <si>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</si>
  <si>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</si>
  <si>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</si>
  <si>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r>
      <rPr>
        <sz val="11"/>
        <rFont val="宋体"/>
        <charset val="134"/>
      </rPr>
      <t> 广元市利州区供销合作社联合社</t>
    </r>
  </si>
  <si>
    <r>
      <rPr>
        <sz val="11"/>
        <rFont val="宋体"/>
        <charset val="134"/>
      </rPr>
      <t>  工资福利支出</t>
    </r>
  </si>
  <si>
    <r>
      <rPr>
        <sz val="11"/>
        <rFont val="宋体"/>
        <charset val="134"/>
      </rPr>
      <t>301</t>
    </r>
  </si>
  <si>
    <r>
      <rPr>
        <sz val="11"/>
        <rFont val="宋体"/>
        <charset val="134"/>
      </rPr>
      <t>01</t>
    </r>
  </si>
  <si>
    <r>
      <rPr>
        <sz val="11"/>
        <rFont val="宋体"/>
        <charset val="134"/>
      </rPr>
      <t>   基本工资</t>
    </r>
  </si>
  <si>
    <r>
      <rPr>
        <sz val="11"/>
        <rFont val="宋体"/>
        <charset val="134"/>
      </rPr>
      <t>    基本工资（公务员参公人员）</t>
    </r>
  </si>
  <si>
    <r>
      <rPr>
        <sz val="11"/>
        <rFont val="宋体"/>
        <charset val="134"/>
      </rPr>
      <t>    基本工资（机关工勤人员）</t>
    </r>
  </si>
  <si>
    <r>
      <rPr>
        <sz val="11"/>
        <rFont val="宋体"/>
        <charset val="134"/>
      </rPr>
      <t>02</t>
    </r>
  </si>
  <si>
    <r>
      <rPr>
        <sz val="11"/>
        <rFont val="宋体"/>
        <charset val="134"/>
      </rPr>
      <t>   津贴补贴</t>
    </r>
  </si>
  <si>
    <r>
      <rPr>
        <sz val="11"/>
        <rFont val="宋体"/>
        <charset val="134"/>
      </rPr>
      <t>    国家出台津补贴</t>
    </r>
  </si>
  <si>
    <r>
      <rPr>
        <sz val="11"/>
        <rFont val="宋体"/>
        <charset val="134"/>
      </rPr>
      <t>    地方出台的津贴补贴（公务员参公人员）</t>
    </r>
  </si>
  <si>
    <r>
      <rPr>
        <sz val="11"/>
        <rFont val="宋体"/>
        <charset val="134"/>
      </rPr>
      <t>    地方出台的津贴补贴（机关工勤人员）</t>
    </r>
  </si>
  <si>
    <r>
      <rPr>
        <sz val="11"/>
        <rFont val="宋体"/>
        <charset val="134"/>
      </rPr>
      <t>03</t>
    </r>
  </si>
  <si>
    <r>
      <rPr>
        <sz val="11"/>
        <rFont val="宋体"/>
        <charset val="134"/>
      </rPr>
      <t>   奖金</t>
    </r>
  </si>
  <si>
    <r>
      <rPr>
        <sz val="11"/>
        <rFont val="宋体"/>
        <charset val="134"/>
      </rPr>
      <t>    年终一次性奖金</t>
    </r>
  </si>
  <si>
    <r>
      <rPr>
        <sz val="11"/>
        <rFont val="宋体"/>
        <charset val="134"/>
      </rPr>
      <t>    统筹人员基础绩效奖</t>
    </r>
  </si>
  <si>
    <r>
      <rPr>
        <sz val="11"/>
        <rFont val="宋体"/>
        <charset val="134"/>
      </rPr>
      <t>    公务员基础绩效奖</t>
    </r>
  </si>
  <si>
    <r>
      <rPr>
        <sz val="11"/>
        <rFont val="宋体"/>
        <charset val="134"/>
      </rPr>
      <t>08</t>
    </r>
  </si>
  <si>
    <r>
      <rPr>
        <sz val="11"/>
        <rFont val="宋体"/>
        <charset val="134"/>
      </rPr>
      <t>   机关事业单位基本养老保险缴费</t>
    </r>
  </si>
  <si>
    <r>
      <rPr>
        <sz val="11"/>
        <rFont val="宋体"/>
        <charset val="134"/>
      </rPr>
      <t>10</t>
    </r>
  </si>
  <si>
    <r>
      <rPr>
        <sz val="11"/>
        <rFont val="宋体"/>
        <charset val="134"/>
      </rPr>
      <t>   职工基本医疗保险缴费</t>
    </r>
  </si>
  <si>
    <r>
      <rPr>
        <sz val="11"/>
        <rFont val="宋体"/>
        <charset val="134"/>
      </rPr>
      <t>    职工基本医疗保险缴费（在职）</t>
    </r>
  </si>
  <si>
    <r>
      <rPr>
        <sz val="11"/>
        <rFont val="宋体"/>
        <charset val="134"/>
      </rPr>
      <t>    职工基本医疗保险缴费（退休）</t>
    </r>
  </si>
  <si>
    <r>
      <rPr>
        <sz val="11"/>
        <rFont val="宋体"/>
        <charset val="134"/>
      </rPr>
      <t>12</t>
    </r>
  </si>
  <si>
    <r>
      <rPr>
        <sz val="11"/>
        <rFont val="宋体"/>
        <charset val="134"/>
      </rPr>
      <t>   其他社会保障缴费</t>
    </r>
  </si>
  <si>
    <r>
      <rPr>
        <sz val="11"/>
        <rFont val="宋体"/>
        <charset val="134"/>
      </rPr>
      <t>    失业保险</t>
    </r>
  </si>
  <si>
    <r>
      <rPr>
        <sz val="11"/>
        <rFont val="宋体"/>
        <charset val="134"/>
      </rPr>
      <t>    工伤保险</t>
    </r>
  </si>
  <si>
    <r>
      <rPr>
        <sz val="11"/>
        <rFont val="宋体"/>
        <charset val="134"/>
      </rPr>
      <t>13</t>
    </r>
  </si>
  <si>
    <r>
      <rPr>
        <sz val="11"/>
        <rFont val="宋体"/>
        <charset val="134"/>
      </rPr>
      <t>   住房公积金</t>
    </r>
  </si>
  <si>
    <r>
      <rPr>
        <sz val="11"/>
        <rFont val="宋体"/>
        <charset val="134"/>
      </rPr>
      <t>    住房公积金</t>
    </r>
  </si>
  <si>
    <r>
      <rPr>
        <sz val="11"/>
        <rFont val="宋体"/>
        <charset val="134"/>
      </rPr>
      <t>99</t>
    </r>
  </si>
  <si>
    <r>
      <rPr>
        <sz val="11"/>
        <rFont val="宋体"/>
        <charset val="134"/>
      </rPr>
      <t>   其他工资福利支出</t>
    </r>
  </si>
  <si>
    <r>
      <rPr>
        <sz val="11"/>
        <rFont val="宋体"/>
        <charset val="134"/>
      </rPr>
      <t>    聘用人员经费</t>
    </r>
  </si>
  <si>
    <r>
      <rPr>
        <sz val="11"/>
        <rFont val="宋体"/>
        <charset val="134"/>
      </rPr>
      <t>  商品和服务支出</t>
    </r>
  </si>
  <si>
    <r>
      <rPr>
        <sz val="11"/>
        <rFont val="宋体"/>
        <charset val="134"/>
      </rPr>
      <t>302</t>
    </r>
  </si>
  <si>
    <r>
      <rPr>
        <sz val="11"/>
        <rFont val="宋体"/>
        <charset val="134"/>
      </rPr>
      <t>   办公费</t>
    </r>
  </si>
  <si>
    <r>
      <rPr>
        <sz val="11"/>
        <rFont val="宋体"/>
        <charset val="134"/>
      </rPr>
      <t>    办公费</t>
    </r>
  </si>
  <si>
    <r>
      <rPr>
        <sz val="11"/>
        <rFont val="宋体"/>
        <charset val="134"/>
      </rPr>
      <t>17</t>
    </r>
  </si>
  <si>
    <r>
      <rPr>
        <sz val="11"/>
        <rFont val="宋体"/>
        <charset val="134"/>
      </rPr>
      <t>   公务接待费</t>
    </r>
  </si>
  <si>
    <r>
      <rPr>
        <sz val="11"/>
        <rFont val="宋体"/>
        <charset val="134"/>
      </rPr>
      <t>28</t>
    </r>
  </si>
  <si>
    <r>
      <rPr>
        <sz val="11"/>
        <rFont val="宋体"/>
        <charset val="134"/>
      </rPr>
      <t>   工会经费</t>
    </r>
  </si>
  <si>
    <r>
      <rPr>
        <sz val="11"/>
        <rFont val="宋体"/>
        <charset val="134"/>
      </rPr>
      <t>29</t>
    </r>
  </si>
  <si>
    <r>
      <rPr>
        <sz val="11"/>
        <rFont val="宋体"/>
        <charset val="134"/>
      </rPr>
      <t>   福利费</t>
    </r>
  </si>
  <si>
    <r>
      <rPr>
        <sz val="11"/>
        <rFont val="宋体"/>
        <charset val="134"/>
      </rPr>
      <t>    福利费（在职）</t>
    </r>
  </si>
  <si>
    <r>
      <rPr>
        <sz val="11"/>
        <rFont val="宋体"/>
        <charset val="134"/>
      </rPr>
      <t>    福利费（退休）</t>
    </r>
  </si>
  <si>
    <r>
      <rPr>
        <sz val="11"/>
        <rFont val="宋体"/>
        <charset val="134"/>
      </rPr>
      <t>39</t>
    </r>
  </si>
  <si>
    <r>
      <rPr>
        <sz val="11"/>
        <rFont val="宋体"/>
        <charset val="134"/>
      </rPr>
      <t>   其他交通费用</t>
    </r>
  </si>
  <si>
    <r>
      <rPr>
        <sz val="11"/>
        <rFont val="宋体"/>
        <charset val="134"/>
      </rPr>
      <t>    公务用车改革补贴</t>
    </r>
  </si>
  <si>
    <r>
      <rPr>
        <sz val="11"/>
        <rFont val="宋体"/>
        <charset val="134"/>
      </rPr>
      <t>   其他商品和服务支出</t>
    </r>
  </si>
  <si>
    <r>
      <rPr>
        <sz val="11"/>
        <rFont val="宋体"/>
        <charset val="134"/>
      </rPr>
      <t>  对个人和家庭的补助</t>
    </r>
  </si>
  <si>
    <r>
      <rPr>
        <sz val="11"/>
        <rFont val="宋体"/>
        <charset val="134"/>
      </rPr>
      <t>303</t>
    </r>
  </si>
  <si>
    <r>
      <rPr>
        <sz val="11"/>
        <rFont val="宋体"/>
        <charset val="134"/>
      </rPr>
      <t>05</t>
    </r>
  </si>
  <si>
    <r>
      <rPr>
        <sz val="11"/>
        <rFont val="宋体"/>
        <charset val="134"/>
      </rPr>
      <t>   生活补助</t>
    </r>
  </si>
  <si>
    <r>
      <rPr>
        <sz val="11"/>
        <rFont val="宋体"/>
        <charset val="134"/>
      </rPr>
      <t>    退休人员生活补助</t>
    </r>
  </si>
  <si>
    <r>
      <rPr>
        <sz val="11"/>
        <rFont val="宋体"/>
        <charset val="134"/>
      </rPr>
      <t>    遗属生活补助</t>
    </r>
  </si>
  <si>
    <r>
      <rPr>
        <sz val="11"/>
        <rFont val="宋体"/>
        <charset val="134"/>
      </rPr>
      <t>    城市社区干部专职工作者绩效工资</t>
    </r>
  </si>
  <si>
    <r>
      <rPr>
        <sz val="11"/>
        <rFont val="宋体"/>
        <charset val="134"/>
      </rPr>
      <t>    其他生活补助</t>
    </r>
  </si>
  <si>
    <r>
      <rPr>
        <sz val="11"/>
        <rFont val="宋体"/>
        <charset val="134"/>
      </rPr>
      <t>09</t>
    </r>
  </si>
  <si>
    <r>
      <rPr>
        <sz val="11"/>
        <rFont val="宋体"/>
        <charset val="134"/>
      </rPr>
      <t>   奖励金</t>
    </r>
  </si>
  <si>
    <r>
      <rPr>
        <sz val="11"/>
        <rFont val="宋体"/>
        <charset val="134"/>
      </rPr>
      <t>    独子费</t>
    </r>
  </si>
  <si>
    <t>表3</t>
  </si>
  <si>
    <t>一般公共预算支出预算表</t>
  </si>
  <si>
    <t>当年财政拨款安排</t>
  </si>
  <si>
    <r>
      <rPr>
        <sz val="11"/>
        <rFont val="宋体"/>
        <charset val="134"/>
      </rPr>
      <t>广元市利州区供销合作社联合社本级</t>
    </r>
  </si>
  <si>
    <t>616</t>
  </si>
  <si>
    <t>表3-1</t>
  </si>
  <si>
    <t>一般公共预算基本支出预算表</t>
  </si>
  <si>
    <t>人员经费</t>
  </si>
  <si>
    <t>公用经费</t>
  </si>
  <si>
    <t>301</t>
  </si>
  <si>
    <r>
      <rPr>
        <sz val="11"/>
        <rFont val="宋体"/>
        <charset val="134"/>
      </rPr>
      <t> 工资福利支出</t>
    </r>
  </si>
  <si>
    <t>30101</t>
  </si>
  <si>
    <r>
      <rPr>
        <sz val="11"/>
        <rFont val="宋体"/>
        <charset val="134"/>
      </rPr>
      <t>  基本工资</t>
    </r>
  </si>
  <si>
    <t>3010101</t>
  </si>
  <si>
    <r>
      <rPr>
        <sz val="11"/>
        <rFont val="宋体"/>
        <charset val="134"/>
      </rPr>
      <t>   基本工资（公务员参公人员）</t>
    </r>
  </si>
  <si>
    <t>3010103</t>
  </si>
  <si>
    <r>
      <rPr>
        <sz val="11"/>
        <rFont val="宋体"/>
        <charset val="134"/>
      </rPr>
      <t>   基本工资（机关工勤人员）</t>
    </r>
  </si>
  <si>
    <t>30102</t>
  </si>
  <si>
    <r>
      <rPr>
        <sz val="11"/>
        <rFont val="宋体"/>
        <charset val="134"/>
      </rPr>
      <t>  津贴补贴</t>
    </r>
  </si>
  <si>
    <t>3010201</t>
  </si>
  <si>
    <r>
      <rPr>
        <sz val="11"/>
        <rFont val="宋体"/>
        <charset val="134"/>
      </rPr>
      <t>   国家出台津补贴</t>
    </r>
  </si>
  <si>
    <t>3010202</t>
  </si>
  <si>
    <r>
      <rPr>
        <sz val="11"/>
        <rFont val="宋体"/>
        <charset val="134"/>
      </rPr>
      <t>   地方出台的津贴补贴（公务员参公人员）</t>
    </r>
  </si>
  <si>
    <t>3010203</t>
  </si>
  <si>
    <r>
      <rPr>
        <sz val="11"/>
        <rFont val="宋体"/>
        <charset val="134"/>
      </rPr>
      <t>   地方出台的津贴补贴（机关工勤人员）</t>
    </r>
  </si>
  <si>
    <t>30103</t>
  </si>
  <si>
    <r>
      <rPr>
        <sz val="11"/>
        <rFont val="宋体"/>
        <charset val="134"/>
      </rPr>
      <t>  奖金</t>
    </r>
  </si>
  <si>
    <t>3010301</t>
  </si>
  <si>
    <r>
      <rPr>
        <sz val="11"/>
        <rFont val="宋体"/>
        <charset val="134"/>
      </rPr>
      <t>   年终一次性奖金</t>
    </r>
  </si>
  <si>
    <t>3010302</t>
  </si>
  <si>
    <r>
      <rPr>
        <sz val="11"/>
        <rFont val="宋体"/>
        <charset val="134"/>
      </rPr>
      <t>   统筹人员基础绩效奖</t>
    </r>
  </si>
  <si>
    <t>3010303</t>
  </si>
  <si>
    <r>
      <rPr>
        <sz val="11"/>
        <rFont val="宋体"/>
        <charset val="134"/>
      </rPr>
      <t>   公务员基础绩效奖</t>
    </r>
  </si>
  <si>
    <t>30108</t>
  </si>
  <si>
    <r>
      <rPr>
        <sz val="11"/>
        <rFont val="宋体"/>
        <charset val="134"/>
      </rPr>
      <t>  机关事业单位基本养老保险缴费</t>
    </r>
  </si>
  <si>
    <t>30110</t>
  </si>
  <si>
    <r>
      <rPr>
        <sz val="11"/>
        <rFont val="宋体"/>
        <charset val="134"/>
      </rPr>
      <t>  职工基本医疗保险缴费</t>
    </r>
  </si>
  <si>
    <t>3011001</t>
  </si>
  <si>
    <r>
      <rPr>
        <sz val="11"/>
        <rFont val="宋体"/>
        <charset val="134"/>
      </rPr>
      <t>   职工基本医疗保险缴费（在职）</t>
    </r>
  </si>
  <si>
    <t>3011002</t>
  </si>
  <si>
    <r>
      <rPr>
        <sz val="11"/>
        <rFont val="宋体"/>
        <charset val="134"/>
      </rPr>
      <t>   职工基本医疗保险缴费（退休）</t>
    </r>
  </si>
  <si>
    <t>30112</t>
  </si>
  <si>
    <r>
      <rPr>
        <sz val="11"/>
        <rFont val="宋体"/>
        <charset val="134"/>
      </rPr>
      <t>  其他社会保障缴费</t>
    </r>
  </si>
  <si>
    <t>3011201</t>
  </si>
  <si>
    <r>
      <rPr>
        <sz val="11"/>
        <rFont val="宋体"/>
        <charset val="134"/>
      </rPr>
      <t>   失业保险</t>
    </r>
  </si>
  <si>
    <t>3011202</t>
  </si>
  <si>
    <r>
      <rPr>
        <sz val="11"/>
        <rFont val="宋体"/>
        <charset val="134"/>
      </rPr>
      <t>   工伤保险</t>
    </r>
  </si>
  <si>
    <t>30113</t>
  </si>
  <si>
    <r>
      <rPr>
        <sz val="11"/>
        <rFont val="宋体"/>
        <charset val="134"/>
      </rPr>
      <t>  住房公积金</t>
    </r>
  </si>
  <si>
    <t>3011301</t>
  </si>
  <si>
    <t>30199</t>
  </si>
  <si>
    <r>
      <rPr>
        <sz val="11"/>
        <rFont val="宋体"/>
        <charset val="134"/>
      </rPr>
      <t>  其他工资福利支出</t>
    </r>
  </si>
  <si>
    <t>3019901</t>
  </si>
  <si>
    <r>
      <rPr>
        <sz val="11"/>
        <rFont val="宋体"/>
        <charset val="134"/>
      </rPr>
      <t>   聘用人员经费</t>
    </r>
  </si>
  <si>
    <t>302</t>
  </si>
  <si>
    <r>
      <rPr>
        <sz val="11"/>
        <rFont val="宋体"/>
        <charset val="134"/>
      </rPr>
      <t> 商品和服务支出</t>
    </r>
  </si>
  <si>
    <t>30201</t>
  </si>
  <si>
    <r>
      <rPr>
        <sz val="11"/>
        <rFont val="宋体"/>
        <charset val="134"/>
      </rPr>
      <t>  办公费</t>
    </r>
  </si>
  <si>
    <t>3020101</t>
  </si>
  <si>
    <t>30217</t>
  </si>
  <si>
    <r>
      <rPr>
        <sz val="11"/>
        <rFont val="宋体"/>
        <charset val="134"/>
      </rPr>
      <t>  公务接待费</t>
    </r>
  </si>
  <si>
    <t>30228</t>
  </si>
  <si>
    <r>
      <rPr>
        <sz val="11"/>
        <rFont val="宋体"/>
        <charset val="134"/>
      </rPr>
      <t>  工会经费</t>
    </r>
  </si>
  <si>
    <t>30229</t>
  </si>
  <si>
    <r>
      <rPr>
        <sz val="11"/>
        <rFont val="宋体"/>
        <charset val="134"/>
      </rPr>
      <t>  福利费</t>
    </r>
  </si>
  <si>
    <t>3022901</t>
  </si>
  <si>
    <r>
      <rPr>
        <sz val="11"/>
        <rFont val="宋体"/>
        <charset val="134"/>
      </rPr>
      <t>   福利费（在职）</t>
    </r>
  </si>
  <si>
    <t>3022902</t>
  </si>
  <si>
    <r>
      <rPr>
        <sz val="11"/>
        <rFont val="宋体"/>
        <charset val="134"/>
      </rPr>
      <t>   福利费（退休）</t>
    </r>
  </si>
  <si>
    <t>30239</t>
  </si>
  <si>
    <r>
      <rPr>
        <sz val="11"/>
        <rFont val="宋体"/>
        <charset val="134"/>
      </rPr>
      <t>  其他交通费用</t>
    </r>
  </si>
  <si>
    <t>3023901</t>
  </si>
  <si>
    <r>
      <rPr>
        <sz val="11"/>
        <rFont val="宋体"/>
        <charset val="134"/>
      </rPr>
      <t>   公务用车改革补贴</t>
    </r>
  </si>
  <si>
    <t>303</t>
  </si>
  <si>
    <r>
      <rPr>
        <sz val="11"/>
        <rFont val="宋体"/>
        <charset val="134"/>
      </rPr>
      <t> 对个人和家庭的补助</t>
    </r>
  </si>
  <si>
    <t>30305</t>
  </si>
  <si>
    <r>
      <rPr>
        <sz val="11"/>
        <rFont val="宋体"/>
        <charset val="134"/>
      </rPr>
      <t>  生活补助</t>
    </r>
  </si>
  <si>
    <t>3030501</t>
  </si>
  <si>
    <r>
      <rPr>
        <sz val="11"/>
        <rFont val="宋体"/>
        <charset val="134"/>
      </rPr>
      <t>   退休人员生活补助</t>
    </r>
  </si>
  <si>
    <t>3030503</t>
  </si>
  <si>
    <r>
      <rPr>
        <sz val="11"/>
        <rFont val="宋体"/>
        <charset val="134"/>
      </rPr>
      <t>   遗属生活补助</t>
    </r>
  </si>
  <si>
    <t>3030511</t>
  </si>
  <si>
    <r>
      <rPr>
        <sz val="11"/>
        <rFont val="宋体"/>
        <charset val="134"/>
      </rPr>
      <t>   城市社区干部专职工作者绩效工资</t>
    </r>
  </si>
  <si>
    <t>3030520</t>
  </si>
  <si>
    <r>
      <rPr>
        <sz val="11"/>
        <rFont val="宋体"/>
        <charset val="134"/>
      </rPr>
      <t>   其他生活补助</t>
    </r>
  </si>
  <si>
    <t>30309</t>
  </si>
  <si>
    <r>
      <rPr>
        <sz val="11"/>
        <rFont val="宋体"/>
        <charset val="134"/>
      </rPr>
      <t>  奖励金</t>
    </r>
  </si>
  <si>
    <t>3030901</t>
  </si>
  <si>
    <r>
      <rPr>
        <sz val="11"/>
        <rFont val="宋体"/>
        <charset val="134"/>
      </rPr>
      <t>   独子费</t>
    </r>
  </si>
  <si>
    <t>表3-2</t>
  </si>
  <si>
    <t>一般公共预算项目支出预算表</t>
  </si>
  <si>
    <t>金额</t>
  </si>
  <si>
    <r>
      <rPr>
        <sz val="11"/>
        <rFont val="宋体"/>
        <charset val="134"/>
      </rPr>
      <t>  废弃农膜回收差价补助</t>
    </r>
  </si>
  <si>
    <r>
      <rPr>
        <sz val="11"/>
        <rFont val="宋体"/>
        <charset val="134"/>
      </rPr>
      <t>  2023年部门履职经费-区供销社-废弃农膜农药瓶回收差价补助项目经费</t>
    </r>
  </si>
  <si>
    <r>
      <rPr>
        <sz val="11"/>
        <rFont val="宋体"/>
        <charset val="134"/>
      </rPr>
      <t>  2020年度干部考核为优秀奖励</t>
    </r>
  </si>
  <si>
    <r>
      <rPr>
        <sz val="11"/>
        <rFont val="宋体"/>
        <charset val="134"/>
      </rPr>
      <t>  2023年部门履职经费-区供销社-第二办公区房屋租金项目经费</t>
    </r>
  </si>
  <si>
    <r>
      <rPr>
        <sz val="11"/>
        <rFont val="宋体"/>
        <charset val="134"/>
      </rPr>
      <t>  省级供销综合改革及发展资金</t>
    </r>
  </si>
  <si>
    <r>
      <rPr>
        <sz val="11"/>
        <rFont val="宋体"/>
        <charset val="134"/>
      </rPr>
      <t>  2023年部门履职经费-区供销社-代理记账服务项目经费</t>
    </r>
  </si>
  <si>
    <t>表3-3</t>
  </si>
  <si>
    <t>一般公共预算“三公”经费支出预算表</t>
  </si>
  <si>
    <t>单位编码</t>
  </si>
  <si>
    <t>当年财政拨款预算安排</t>
  </si>
  <si>
    <t>因公出国（境）费用</t>
  </si>
  <si>
    <t>公务用车购置及运行费</t>
  </si>
  <si>
    <t>公务接待费</t>
  </si>
  <si>
    <t>公务用车购置费</t>
  </si>
  <si>
    <t>公务用车运行费</t>
  </si>
  <si>
    <t>表4</t>
  </si>
  <si>
    <t>政府性基金支出预算表</t>
  </si>
  <si>
    <t>本年政府性基金预算支出</t>
  </si>
  <si>
    <t>本表无数据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</si>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</sst>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yyyy&quot;年&quot;mm&quot;月&quot;dd&quot;日&quot;"/>
  </numFmts>
  <fonts count="40">
    <font>
      <sz val="11"/>
      <color indexed="8"/>
      <name val="宋体"/>
      <charset val="1"/>
      <scheme val="minor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9"/>
      <color rgb="FF000000"/>
      <name val="SimSun"/>
      <charset val="134"/>
    </font>
    <font>
      <sz val="11"/>
      <name val="宋体"/>
      <charset val="134"/>
    </font>
    <font>
      <sz val="11"/>
      <color rgb="FF000000"/>
      <name val="SimSun"/>
      <charset val="134"/>
    </font>
    <font>
      <sz val="9"/>
      <name val="SimSun"/>
      <charset val="134"/>
    </font>
    <font>
      <sz val="11"/>
      <color rgb="FFFF0000"/>
      <name val="宋体"/>
      <charset val="134"/>
    </font>
    <font>
      <sz val="11"/>
      <name val="宋体"/>
      <charset val="1"/>
      <scheme val="minor"/>
    </font>
    <font>
      <b/>
      <sz val="16"/>
      <name val="宋体"/>
      <charset val="134"/>
    </font>
    <font>
      <b/>
      <sz val="11"/>
      <name val="宋体"/>
      <charset val="134"/>
    </font>
    <font>
      <sz val="9"/>
      <name val="宋体"/>
      <charset val="134"/>
    </font>
    <font>
      <b/>
      <sz val="16"/>
      <color rgb="FF000000"/>
      <name val="黑体"/>
      <charset val="134"/>
    </font>
    <font>
      <sz val="9"/>
      <color rgb="FF000000"/>
      <name val="Hiragino Sans GB"/>
      <charset val="134"/>
    </font>
    <font>
      <b/>
      <sz val="9"/>
      <color rgb="FF000000"/>
      <name val="Hiragino Sans GB"/>
      <charset val="134"/>
    </font>
    <font>
      <b/>
      <sz val="22"/>
      <color rgb="FF000000"/>
      <name val="楷体"/>
      <charset val="134"/>
    </font>
    <font>
      <b/>
      <sz val="36"/>
      <color rgb="FF000000"/>
      <name val="黑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6" fillId="13" borderId="13" applyNumberFormat="0" applyAlignment="0" applyProtection="0">
      <alignment vertical="center"/>
    </xf>
    <xf numFmtId="44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12" borderId="12" applyNumberFormat="0" applyFont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38" fillId="20" borderId="17" applyNumberFormat="0" applyAlignment="0" applyProtection="0">
      <alignment vertical="center"/>
    </xf>
    <xf numFmtId="0" fontId="37" fillId="20" borderId="13" applyNumberFormat="0" applyAlignment="0" applyProtection="0">
      <alignment vertical="center"/>
    </xf>
    <xf numFmtId="0" fontId="24" fillId="8" borderId="11" applyNumberFormat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</cellStyleXfs>
  <cellXfs count="94">
    <xf numFmtId="0" fontId="0" fillId="0" borderId="0" xfId="0">
      <alignment vertical="center"/>
    </xf>
    <xf numFmtId="0" fontId="1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2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vertical="center"/>
    </xf>
    <xf numFmtId="0" fontId="4" fillId="2" borderId="4" xfId="0" applyFont="1" applyFill="1" applyBorder="1" applyAlignment="1">
      <alignment horizontal="center" vertical="center"/>
    </xf>
    <xf numFmtId="0" fontId="1" fillId="0" borderId="3" xfId="0" applyFont="1" applyBorder="1" applyAlignment="1">
      <alignment vertical="center" wrapText="1"/>
    </xf>
    <xf numFmtId="0" fontId="5" fillId="0" borderId="3" xfId="0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4" fontId="4" fillId="0" borderId="4" xfId="0" applyNumberFormat="1" applyFont="1" applyBorder="1" applyAlignment="1">
      <alignment horizontal="right" vertical="center"/>
    </xf>
    <xf numFmtId="0" fontId="2" fillId="3" borderId="4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 wrapText="1"/>
    </xf>
    <xf numFmtId="4" fontId="2" fillId="0" borderId="4" xfId="0" applyNumberFormat="1" applyFont="1" applyBorder="1" applyAlignment="1">
      <alignment horizontal="right" vertical="center"/>
    </xf>
    <xf numFmtId="4" fontId="2" fillId="3" borderId="4" xfId="0" applyNumberFormat="1" applyFont="1" applyFill="1" applyBorder="1" applyAlignment="1">
      <alignment horizontal="right" vertical="center"/>
    </xf>
    <xf numFmtId="0" fontId="1" fillId="0" borderId="5" xfId="0" applyFont="1" applyBorder="1" applyAlignment="1">
      <alignment vertical="center"/>
    </xf>
    <xf numFmtId="0" fontId="1" fillId="0" borderId="5" xfId="0" applyFont="1" applyBorder="1" applyAlignment="1">
      <alignment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center" vertical="center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7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right" vertical="center"/>
    </xf>
    <xf numFmtId="0" fontId="4" fillId="2" borderId="9" xfId="0" applyFont="1" applyFill="1" applyBorder="1" applyAlignment="1">
      <alignment horizontal="center" vertical="center"/>
    </xf>
    <xf numFmtId="0" fontId="9" fillId="0" borderId="0" xfId="0" applyFont="1" applyBorder="1" applyAlignment="1">
      <alignment vertical="center" wrapText="1"/>
    </xf>
    <xf numFmtId="0" fontId="4" fillId="0" borderId="9" xfId="0" applyFont="1" applyBorder="1" applyAlignment="1">
      <alignment horizontal="center" vertical="center"/>
    </xf>
    <xf numFmtId="4" fontId="4" fillId="0" borderId="9" xfId="0" applyNumberFormat="1" applyFont="1" applyBorder="1" applyAlignment="1">
      <alignment horizontal="right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 wrapText="1"/>
    </xf>
    <xf numFmtId="4" fontId="2" fillId="0" borderId="9" xfId="0" applyNumberFormat="1" applyFont="1" applyBorder="1" applyAlignment="1">
      <alignment horizontal="right" vertical="center"/>
    </xf>
    <xf numFmtId="0" fontId="6" fillId="0" borderId="5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6" fillId="0" borderId="8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4" fontId="10" fillId="3" borderId="4" xfId="0" applyNumberFormat="1" applyFont="1" applyFill="1" applyBorder="1" applyAlignment="1">
      <alignment horizontal="right" vertical="center"/>
    </xf>
    <xf numFmtId="0" fontId="1" fillId="0" borderId="10" xfId="0" applyFont="1" applyBorder="1" applyAlignment="1">
      <alignment vertical="center" wrapText="1"/>
    </xf>
    <xf numFmtId="0" fontId="0" fillId="0" borderId="0" xfId="0" applyFill="1">
      <alignment vertical="center"/>
    </xf>
    <xf numFmtId="0" fontId="11" fillId="0" borderId="0" xfId="0" applyFont="1" applyFill="1">
      <alignment vertical="center"/>
    </xf>
    <xf numFmtId="0" fontId="0" fillId="0" borderId="0" xfId="0" applyFill="1">
      <alignment vertical="center"/>
    </xf>
    <xf numFmtId="0" fontId="1" fillId="0" borderId="3" xfId="0" applyFont="1" applyFill="1" applyBorder="1" applyAlignment="1">
      <alignment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/>
    </xf>
    <xf numFmtId="0" fontId="1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 wrapText="1"/>
    </xf>
    <xf numFmtId="0" fontId="13" fillId="0" borderId="9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4" fontId="13" fillId="0" borderId="9" xfId="0" applyNumberFormat="1" applyFont="1" applyFill="1" applyBorder="1" applyAlignment="1">
      <alignment horizontal="right" vertical="center"/>
    </xf>
    <xf numFmtId="4" fontId="4" fillId="0" borderId="9" xfId="0" applyNumberFormat="1" applyFont="1" applyFill="1" applyBorder="1" applyAlignment="1">
      <alignment horizontal="right" vertical="center"/>
    </xf>
    <xf numFmtId="4" fontId="7" fillId="0" borderId="9" xfId="0" applyNumberFormat="1" applyFont="1" applyFill="1" applyBorder="1" applyAlignment="1">
      <alignment horizontal="right" vertical="center"/>
    </xf>
    <xf numFmtId="4" fontId="2" fillId="0" borderId="9" xfId="0" applyNumberFormat="1" applyFont="1" applyFill="1" applyBorder="1" applyAlignment="1">
      <alignment horizontal="right" vertical="center"/>
    </xf>
    <xf numFmtId="4" fontId="7" fillId="0" borderId="9" xfId="0" applyNumberFormat="1" applyFont="1" applyFill="1" applyBorder="1" applyAlignment="1">
      <alignment horizontal="right" vertical="center"/>
    </xf>
    <xf numFmtId="0" fontId="14" fillId="0" borderId="5" xfId="0" applyFont="1" applyFill="1" applyBorder="1" applyAlignment="1">
      <alignment vertical="center"/>
    </xf>
    <xf numFmtId="0" fontId="1" fillId="0" borderId="5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right" vertical="center" wrapText="1"/>
    </xf>
    <xf numFmtId="0" fontId="6" fillId="0" borderId="3" xfId="0" applyFont="1" applyBorder="1" applyAlignment="1">
      <alignment vertical="center" wrapText="1"/>
    </xf>
    <xf numFmtId="0" fontId="2" fillId="0" borderId="2" xfId="0" applyFont="1" applyFill="1" applyBorder="1" applyAlignment="1">
      <alignment horizontal="right" vertical="center"/>
    </xf>
    <xf numFmtId="0" fontId="6" fillId="0" borderId="6" xfId="0" applyFont="1" applyBorder="1" applyAlignment="1">
      <alignment vertical="center" wrapText="1"/>
    </xf>
    <xf numFmtId="0" fontId="6" fillId="0" borderId="7" xfId="0" applyFont="1" applyFill="1" applyBorder="1" applyAlignment="1">
      <alignment vertical="center" wrapText="1"/>
    </xf>
    <xf numFmtId="0" fontId="8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8" fillId="0" borderId="1" xfId="0" applyFont="1" applyBorder="1" applyAlignment="1">
      <alignment horizontal="right" vertical="center"/>
    </xf>
    <xf numFmtId="0" fontId="15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8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1" fillId="0" borderId="2" xfId="0" applyFont="1" applyBorder="1" applyAlignment="1">
      <alignment vertical="center" wrapText="1"/>
    </xf>
    <xf numFmtId="0" fontId="4" fillId="0" borderId="9" xfId="0" applyFont="1" applyBorder="1" applyAlignment="1">
      <alignment horizontal="center" vertical="center" wrapText="1"/>
    </xf>
    <xf numFmtId="0" fontId="16" fillId="0" borderId="7" xfId="0" applyFont="1" applyBorder="1" applyAlignment="1">
      <alignment vertical="center" wrapText="1"/>
    </xf>
    <xf numFmtId="0" fontId="16" fillId="0" borderId="3" xfId="0" applyFont="1" applyBorder="1" applyAlignment="1">
      <alignment vertical="center" wrapText="1"/>
    </xf>
    <xf numFmtId="0" fontId="16" fillId="0" borderId="9" xfId="0" applyFont="1" applyBorder="1" applyAlignment="1">
      <alignment vertical="center" wrapText="1"/>
    </xf>
    <xf numFmtId="0" fontId="17" fillId="0" borderId="3" xfId="0" applyFont="1" applyBorder="1" applyAlignment="1">
      <alignment vertical="center" wrapText="1"/>
    </xf>
    <xf numFmtId="0" fontId="17" fillId="0" borderId="7" xfId="0" applyFont="1" applyBorder="1" applyAlignment="1">
      <alignment vertical="center" wrapText="1"/>
    </xf>
    <xf numFmtId="0" fontId="16" fillId="0" borderId="5" xfId="0" applyFont="1" applyBorder="1" applyAlignment="1">
      <alignment vertical="center" wrapText="1"/>
    </xf>
    <xf numFmtId="0" fontId="6" fillId="0" borderId="10" xfId="0" applyFont="1" applyBorder="1" applyAlignment="1">
      <alignment vertical="center" wrapText="1"/>
    </xf>
    <xf numFmtId="0" fontId="18" fillId="0" borderId="0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176" fontId="3" fillId="0" borderId="0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1" sqref="A1"/>
    </sheetView>
  </sheetViews>
  <sheetFormatPr defaultColWidth="10" defaultRowHeight="13.5" outlineLevelRow="2"/>
  <cols>
    <col min="1" max="1" width="143.625" customWidth="1"/>
  </cols>
  <sheetData>
    <row r="1" ht="74.25" customHeight="1" spans="1:1">
      <c r="A1" s="91"/>
    </row>
    <row r="2" ht="170.85" customHeight="1" spans="1:1">
      <c r="A2" s="92" t="s">
        <v>0</v>
      </c>
    </row>
    <row r="3" ht="128.1" customHeight="1" spans="1:1">
      <c r="A3" s="93">
        <v>45012</v>
      </c>
    </row>
  </sheetData>
  <pageMargins left="0.75" right="0.75" top="0.270000010728836" bottom="0.270000010728836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1"/>
  <sheetViews>
    <sheetView workbookViewId="0">
      <pane ySplit="5" topLeftCell="A20" activePane="bottomLeft" state="frozen"/>
      <selection/>
      <selection pane="bottomLeft" activeCell="E41" sqref="E41"/>
    </sheetView>
  </sheetViews>
  <sheetFormatPr defaultColWidth="10" defaultRowHeight="13.5" outlineLevelCol="5"/>
  <cols>
    <col min="1" max="1" width="1.5" customWidth="1"/>
    <col min="2" max="2" width="41" customWidth="1"/>
    <col min="3" max="3" width="16.375" customWidth="1"/>
    <col min="4" max="4" width="41" customWidth="1"/>
    <col min="5" max="5" width="16.375" customWidth="1"/>
    <col min="6" max="6" width="1.5" customWidth="1"/>
    <col min="7" max="10" width="9.75" customWidth="1"/>
  </cols>
  <sheetData>
    <row r="1" ht="14.25" customHeight="1" spans="1:6">
      <c r="A1" s="74"/>
      <c r="B1" s="2"/>
      <c r="C1" s="25"/>
      <c r="D1" s="75"/>
      <c r="E1" s="2" t="s">
        <v>1</v>
      </c>
      <c r="F1" s="70" t="s">
        <v>2</v>
      </c>
    </row>
    <row r="2" ht="19.9" customHeight="1" spans="1:6">
      <c r="A2" s="75"/>
      <c r="B2" s="77" t="s">
        <v>3</v>
      </c>
      <c r="C2" s="77"/>
      <c r="D2" s="77"/>
      <c r="E2" s="77"/>
      <c r="F2" s="70"/>
    </row>
    <row r="3" ht="17.1" customHeight="1" spans="1:6">
      <c r="A3" s="78"/>
      <c r="B3" s="5" t="s">
        <v>4</v>
      </c>
      <c r="C3" s="42"/>
      <c r="D3" s="42"/>
      <c r="E3" s="79" t="s">
        <v>5</v>
      </c>
      <c r="F3" s="72"/>
    </row>
    <row r="4" ht="21.4" customHeight="1" spans="1:6">
      <c r="A4" s="80"/>
      <c r="B4" s="31" t="s">
        <v>6</v>
      </c>
      <c r="C4" s="31"/>
      <c r="D4" s="31" t="s">
        <v>7</v>
      </c>
      <c r="E4" s="31"/>
      <c r="F4" s="40"/>
    </row>
    <row r="5" ht="21.4" customHeight="1" spans="1:6">
      <c r="A5" s="80"/>
      <c r="B5" s="31" t="s">
        <v>8</v>
      </c>
      <c r="C5" s="31" t="s">
        <v>9</v>
      </c>
      <c r="D5" s="31" t="s">
        <v>8</v>
      </c>
      <c r="E5" s="31" t="s">
        <v>9</v>
      </c>
      <c r="F5" s="40"/>
    </row>
    <row r="6" ht="19.9" customHeight="1" spans="1:6">
      <c r="A6" s="6"/>
      <c r="B6" s="37" t="s">
        <v>10</v>
      </c>
      <c r="C6" s="38">
        <v>540.18</v>
      </c>
      <c r="D6" s="37" t="s">
        <v>11</v>
      </c>
      <c r="E6" s="38"/>
      <c r="F6" s="22"/>
    </row>
    <row r="7" ht="19.9" customHeight="1" spans="1:6">
      <c r="A7" s="6"/>
      <c r="B7" s="37" t="s">
        <v>12</v>
      </c>
      <c r="C7" s="38"/>
      <c r="D7" s="37" t="s">
        <v>13</v>
      </c>
      <c r="E7" s="38"/>
      <c r="F7" s="22"/>
    </row>
    <row r="8" ht="19.9" customHeight="1" spans="1:6">
      <c r="A8" s="6"/>
      <c r="B8" s="37" t="s">
        <v>14</v>
      </c>
      <c r="C8" s="38"/>
      <c r="D8" s="37" t="s">
        <v>15</v>
      </c>
      <c r="E8" s="38"/>
      <c r="F8" s="22"/>
    </row>
    <row r="9" ht="19.9" customHeight="1" spans="1:6">
      <c r="A9" s="6"/>
      <c r="B9" s="37" t="s">
        <v>16</v>
      </c>
      <c r="C9" s="38"/>
      <c r="D9" s="37" t="s">
        <v>17</v>
      </c>
      <c r="E9" s="38"/>
      <c r="F9" s="22"/>
    </row>
    <row r="10" ht="19.9" customHeight="1" spans="1:6">
      <c r="A10" s="6"/>
      <c r="B10" s="37" t="s">
        <v>18</v>
      </c>
      <c r="C10" s="38"/>
      <c r="D10" s="37" t="s">
        <v>19</v>
      </c>
      <c r="E10" s="38"/>
      <c r="F10" s="22"/>
    </row>
    <row r="11" ht="19.9" customHeight="1" spans="1:6">
      <c r="A11" s="6"/>
      <c r="B11" s="37" t="s">
        <v>20</v>
      </c>
      <c r="C11" s="38"/>
      <c r="D11" s="37" t="s">
        <v>21</v>
      </c>
      <c r="E11" s="38"/>
      <c r="F11" s="22"/>
    </row>
    <row r="12" ht="19.9" customHeight="1" spans="1:6">
      <c r="A12" s="6"/>
      <c r="B12" s="37" t="s">
        <v>22</v>
      </c>
      <c r="C12" s="38"/>
      <c r="D12" s="37" t="s">
        <v>23</v>
      </c>
      <c r="E12" s="38"/>
      <c r="F12" s="22"/>
    </row>
    <row r="13" ht="19.9" customHeight="1" spans="1:6">
      <c r="A13" s="6"/>
      <c r="B13" s="37" t="s">
        <v>22</v>
      </c>
      <c r="C13" s="38"/>
      <c r="D13" s="37" t="s">
        <v>24</v>
      </c>
      <c r="E13" s="38">
        <v>24.59</v>
      </c>
      <c r="F13" s="22"/>
    </row>
    <row r="14" ht="19.9" customHeight="1" spans="1:6">
      <c r="A14" s="6"/>
      <c r="B14" s="37" t="s">
        <v>22</v>
      </c>
      <c r="C14" s="38"/>
      <c r="D14" s="37" t="s">
        <v>25</v>
      </c>
      <c r="E14" s="38"/>
      <c r="F14" s="22"/>
    </row>
    <row r="15" ht="19.9" customHeight="1" spans="1:6">
      <c r="A15" s="6"/>
      <c r="B15" s="37" t="s">
        <v>22</v>
      </c>
      <c r="C15" s="38"/>
      <c r="D15" s="37" t="s">
        <v>26</v>
      </c>
      <c r="E15" s="38">
        <v>10.36</v>
      </c>
      <c r="F15" s="22"/>
    </row>
    <row r="16" ht="19.9" customHeight="1" spans="1:6">
      <c r="A16" s="6"/>
      <c r="B16" s="37" t="s">
        <v>22</v>
      </c>
      <c r="C16" s="38"/>
      <c r="D16" s="37" t="s">
        <v>27</v>
      </c>
      <c r="E16" s="38">
        <v>43.18</v>
      </c>
      <c r="F16" s="22"/>
    </row>
    <row r="17" ht="19.9" customHeight="1" spans="1:6">
      <c r="A17" s="6"/>
      <c r="B17" s="37" t="s">
        <v>22</v>
      </c>
      <c r="C17" s="38"/>
      <c r="D17" s="37" t="s">
        <v>28</v>
      </c>
      <c r="E17" s="38"/>
      <c r="F17" s="22"/>
    </row>
    <row r="18" ht="19.9" customHeight="1" spans="1:6">
      <c r="A18" s="6"/>
      <c r="B18" s="37" t="s">
        <v>22</v>
      </c>
      <c r="C18" s="38"/>
      <c r="D18" s="37" t="s">
        <v>29</v>
      </c>
      <c r="E18" s="38"/>
      <c r="F18" s="22"/>
    </row>
    <row r="19" ht="19.9" customHeight="1" spans="1:6">
      <c r="A19" s="6"/>
      <c r="B19" s="37" t="s">
        <v>22</v>
      </c>
      <c r="C19" s="38"/>
      <c r="D19" s="37" t="s">
        <v>30</v>
      </c>
      <c r="E19" s="38"/>
      <c r="F19" s="22"/>
    </row>
    <row r="20" ht="19.9" customHeight="1" spans="1:6">
      <c r="A20" s="6"/>
      <c r="B20" s="37" t="s">
        <v>22</v>
      </c>
      <c r="C20" s="38"/>
      <c r="D20" s="37" t="s">
        <v>31</v>
      </c>
      <c r="E20" s="38"/>
      <c r="F20" s="22"/>
    </row>
    <row r="21" ht="19.9" customHeight="1" spans="1:6">
      <c r="A21" s="6"/>
      <c r="B21" s="37" t="s">
        <v>22</v>
      </c>
      <c r="C21" s="38"/>
      <c r="D21" s="37" t="s">
        <v>32</v>
      </c>
      <c r="E21" s="38">
        <v>493.94</v>
      </c>
      <c r="F21" s="22"/>
    </row>
    <row r="22" ht="19.9" customHeight="1" spans="1:6">
      <c r="A22" s="6"/>
      <c r="B22" s="37" t="s">
        <v>22</v>
      </c>
      <c r="C22" s="38"/>
      <c r="D22" s="37" t="s">
        <v>33</v>
      </c>
      <c r="E22" s="38"/>
      <c r="F22" s="22"/>
    </row>
    <row r="23" ht="19.9" customHeight="1" spans="1:6">
      <c r="A23" s="6"/>
      <c r="B23" s="37" t="s">
        <v>22</v>
      </c>
      <c r="C23" s="38"/>
      <c r="D23" s="37" t="s">
        <v>34</v>
      </c>
      <c r="E23" s="38"/>
      <c r="F23" s="22"/>
    </row>
    <row r="24" ht="19.9" customHeight="1" spans="1:6">
      <c r="A24" s="6"/>
      <c r="B24" s="37" t="s">
        <v>22</v>
      </c>
      <c r="C24" s="38"/>
      <c r="D24" s="37" t="s">
        <v>35</v>
      </c>
      <c r="E24" s="38"/>
      <c r="F24" s="22"/>
    </row>
    <row r="25" ht="19.9" customHeight="1" spans="1:6">
      <c r="A25" s="6"/>
      <c r="B25" s="37" t="s">
        <v>22</v>
      </c>
      <c r="C25" s="38"/>
      <c r="D25" s="37" t="s">
        <v>36</v>
      </c>
      <c r="E25" s="38">
        <v>17.35</v>
      </c>
      <c r="F25" s="22"/>
    </row>
    <row r="26" ht="19.9" customHeight="1" spans="1:6">
      <c r="A26" s="6"/>
      <c r="B26" s="37" t="s">
        <v>22</v>
      </c>
      <c r="C26" s="38"/>
      <c r="D26" s="37" t="s">
        <v>37</v>
      </c>
      <c r="E26" s="38"/>
      <c r="F26" s="22"/>
    </row>
    <row r="27" ht="19.9" customHeight="1" spans="1:6">
      <c r="A27" s="6"/>
      <c r="B27" s="37" t="s">
        <v>22</v>
      </c>
      <c r="C27" s="38"/>
      <c r="D27" s="37" t="s">
        <v>38</v>
      </c>
      <c r="E27" s="38"/>
      <c r="F27" s="22"/>
    </row>
    <row r="28" ht="19.9" customHeight="1" spans="1:6">
      <c r="A28" s="6"/>
      <c r="B28" s="37" t="s">
        <v>22</v>
      </c>
      <c r="C28" s="38"/>
      <c r="D28" s="37" t="s">
        <v>39</v>
      </c>
      <c r="E28" s="38"/>
      <c r="F28" s="22"/>
    </row>
    <row r="29" ht="19.9" customHeight="1" spans="1:6">
      <c r="A29" s="6"/>
      <c r="B29" s="37" t="s">
        <v>22</v>
      </c>
      <c r="C29" s="38"/>
      <c r="D29" s="37" t="s">
        <v>40</v>
      </c>
      <c r="E29" s="38"/>
      <c r="F29" s="22"/>
    </row>
    <row r="30" ht="19.9" customHeight="1" spans="1:6">
      <c r="A30" s="6"/>
      <c r="B30" s="37" t="s">
        <v>22</v>
      </c>
      <c r="C30" s="38"/>
      <c r="D30" s="37" t="s">
        <v>41</v>
      </c>
      <c r="E30" s="38"/>
      <c r="F30" s="22"/>
    </row>
    <row r="31" ht="19.9" customHeight="1" spans="1:6">
      <c r="A31" s="6"/>
      <c r="B31" s="37" t="s">
        <v>22</v>
      </c>
      <c r="C31" s="38"/>
      <c r="D31" s="37" t="s">
        <v>42</v>
      </c>
      <c r="E31" s="38"/>
      <c r="F31" s="22"/>
    </row>
    <row r="32" ht="19.9" customHeight="1" spans="1:6">
      <c r="A32" s="6"/>
      <c r="B32" s="37" t="s">
        <v>22</v>
      </c>
      <c r="C32" s="38"/>
      <c r="D32" s="37" t="s">
        <v>43</v>
      </c>
      <c r="E32" s="38"/>
      <c r="F32" s="22"/>
    </row>
    <row r="33" ht="19.9" customHeight="1" spans="1:6">
      <c r="A33" s="6"/>
      <c r="B33" s="37" t="s">
        <v>22</v>
      </c>
      <c r="C33" s="38"/>
      <c r="D33" s="37" t="s">
        <v>44</v>
      </c>
      <c r="E33" s="38"/>
      <c r="F33" s="22"/>
    </row>
    <row r="34" ht="19.9" customHeight="1" spans="1:6">
      <c r="A34" s="6"/>
      <c r="B34" s="37" t="s">
        <v>22</v>
      </c>
      <c r="C34" s="38"/>
      <c r="D34" s="37" t="s">
        <v>45</v>
      </c>
      <c r="E34" s="38"/>
      <c r="F34" s="22"/>
    </row>
    <row r="35" ht="19.9" customHeight="1" spans="1:6">
      <c r="A35" s="6"/>
      <c r="B35" s="37" t="s">
        <v>22</v>
      </c>
      <c r="C35" s="38"/>
      <c r="D35" s="37" t="s">
        <v>46</v>
      </c>
      <c r="E35" s="38"/>
      <c r="F35" s="22"/>
    </row>
    <row r="36" ht="19.9" customHeight="1" spans="1:6">
      <c r="A36" s="9"/>
      <c r="B36" s="83" t="s">
        <v>47</v>
      </c>
      <c r="C36" s="34">
        <v>540.18</v>
      </c>
      <c r="D36" s="83" t="s">
        <v>48</v>
      </c>
      <c r="E36" s="34">
        <f>E13+E15+E16+E21+E25</f>
        <v>589.42</v>
      </c>
      <c r="F36" s="23"/>
    </row>
    <row r="37" ht="19.9" customHeight="1" spans="1:6">
      <c r="A37" s="6"/>
      <c r="B37" s="36" t="s">
        <v>49</v>
      </c>
      <c r="C37" s="38"/>
      <c r="D37" s="36" t="s">
        <v>50</v>
      </c>
      <c r="E37" s="38"/>
      <c r="F37" s="84"/>
    </row>
    <row r="38" ht="19.9" customHeight="1" spans="1:6">
      <c r="A38" s="85"/>
      <c r="B38" s="36" t="s">
        <v>51</v>
      </c>
      <c r="C38" s="38">
        <v>49.24</v>
      </c>
      <c r="D38" s="36" t="s">
        <v>52</v>
      </c>
      <c r="E38" s="38"/>
      <c r="F38" s="84"/>
    </row>
    <row r="39" ht="19.9" customHeight="1" spans="1:6">
      <c r="A39" s="85"/>
      <c r="B39" s="86"/>
      <c r="C39" s="86"/>
      <c r="D39" s="36" t="s">
        <v>53</v>
      </c>
      <c r="E39" s="38"/>
      <c r="F39" s="84"/>
    </row>
    <row r="40" ht="19.9" customHeight="1" spans="1:6">
      <c r="A40" s="87"/>
      <c r="B40" s="33" t="s">
        <v>54</v>
      </c>
      <c r="C40" s="34">
        <f>C36+C38</f>
        <v>589.42</v>
      </c>
      <c r="D40" s="33" t="s">
        <v>55</v>
      </c>
      <c r="E40" s="34">
        <f>E36</f>
        <v>589.42</v>
      </c>
      <c r="F40" s="88"/>
    </row>
    <row r="41" ht="8.45" customHeight="1" spans="1:6">
      <c r="A41" s="81"/>
      <c r="B41" s="81"/>
      <c r="C41" s="89"/>
      <c r="D41" s="89"/>
      <c r="E41" s="81"/>
      <c r="F41" s="90"/>
    </row>
  </sheetData>
  <mergeCells count="4">
    <mergeCell ref="B2:E2"/>
    <mergeCell ref="B4:C4"/>
    <mergeCell ref="D4:E4"/>
    <mergeCell ref="A6:A35"/>
  </mergeCells>
  <pageMargins left="0.75" right="0.75" top="0.270000010728836" bottom="0.270000010728836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0"/>
  <sheetViews>
    <sheetView workbookViewId="0">
      <pane ySplit="6" topLeftCell="A7" activePane="bottomLeft" state="frozen"/>
      <selection/>
      <selection pane="bottomLeft" activeCell="C26" sqref="C26"/>
    </sheetView>
  </sheetViews>
  <sheetFormatPr defaultColWidth="10" defaultRowHeight="13.5"/>
  <cols>
    <col min="1" max="1" width="1.5" customWidth="1"/>
    <col min="2" max="2" width="16.875" customWidth="1"/>
    <col min="3" max="3" width="41" customWidth="1"/>
    <col min="4" max="14" width="16.375" customWidth="1"/>
    <col min="15" max="15" width="1.5" customWidth="1"/>
  </cols>
  <sheetData>
    <row r="1" ht="14.25" customHeight="1" spans="1:15">
      <c r="A1" s="1"/>
      <c r="B1" s="2"/>
      <c r="C1" s="25"/>
      <c r="D1" s="26"/>
      <c r="E1" s="26"/>
      <c r="F1" s="26"/>
      <c r="G1" s="25"/>
      <c r="H1" s="25"/>
      <c r="I1" s="25"/>
      <c r="J1" s="25"/>
      <c r="K1" s="25"/>
      <c r="L1" s="25"/>
      <c r="M1" s="25"/>
      <c r="N1" s="18" t="s">
        <v>56</v>
      </c>
      <c r="O1" s="6"/>
    </row>
    <row r="2" ht="19.9" customHeight="1" spans="1:15">
      <c r="A2" s="1"/>
      <c r="B2" s="3" t="s">
        <v>57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6" t="s">
        <v>2</v>
      </c>
    </row>
    <row r="3" ht="17.1" customHeight="1" spans="1:15">
      <c r="A3" s="4"/>
      <c r="B3" s="5" t="s">
        <v>4</v>
      </c>
      <c r="C3" s="5"/>
      <c r="D3" s="4"/>
      <c r="E3" s="4"/>
      <c r="F3" s="82"/>
      <c r="G3" s="4"/>
      <c r="H3" s="82"/>
      <c r="I3" s="82"/>
      <c r="J3" s="82"/>
      <c r="K3" s="82"/>
      <c r="L3" s="82"/>
      <c r="M3" s="82"/>
      <c r="N3" s="19" t="s">
        <v>5</v>
      </c>
      <c r="O3" s="20"/>
    </row>
    <row r="4" ht="21.4" customHeight="1" spans="1:15">
      <c r="A4" s="8"/>
      <c r="B4" s="27" t="s">
        <v>8</v>
      </c>
      <c r="C4" s="27"/>
      <c r="D4" s="27" t="s">
        <v>58</v>
      </c>
      <c r="E4" s="27" t="s">
        <v>59</v>
      </c>
      <c r="F4" s="27" t="s">
        <v>60</v>
      </c>
      <c r="G4" s="27" t="s">
        <v>61</v>
      </c>
      <c r="H4" s="27" t="s">
        <v>62</v>
      </c>
      <c r="I4" s="27" t="s">
        <v>63</v>
      </c>
      <c r="J4" s="27" t="s">
        <v>64</v>
      </c>
      <c r="K4" s="27" t="s">
        <v>65</v>
      </c>
      <c r="L4" s="27" t="s">
        <v>66</v>
      </c>
      <c r="M4" s="27" t="s">
        <v>67</v>
      </c>
      <c r="N4" s="27" t="s">
        <v>68</v>
      </c>
      <c r="O4" s="22"/>
    </row>
    <row r="5" ht="21.4" customHeight="1" spans="1:15">
      <c r="A5" s="8"/>
      <c r="B5" s="27" t="s">
        <v>69</v>
      </c>
      <c r="C5" s="27" t="s">
        <v>70</v>
      </c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2"/>
    </row>
    <row r="6" ht="21.4" customHeight="1" spans="1:15">
      <c r="A6" s="8"/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2"/>
    </row>
    <row r="7" ht="19.9" customHeight="1" spans="1:15">
      <c r="A7" s="9"/>
      <c r="B7" s="10"/>
      <c r="C7" s="10" t="s">
        <v>71</v>
      </c>
      <c r="D7" s="11">
        <f>E7+F7</f>
        <v>589.42</v>
      </c>
      <c r="E7" s="11">
        <v>49.24</v>
      </c>
      <c r="F7" s="11">
        <v>540.18</v>
      </c>
      <c r="G7" s="11"/>
      <c r="H7" s="11"/>
      <c r="I7" s="11"/>
      <c r="J7" s="11"/>
      <c r="K7" s="11"/>
      <c r="L7" s="11"/>
      <c r="M7" s="11"/>
      <c r="N7" s="11"/>
      <c r="O7" s="23"/>
    </row>
    <row r="8" ht="19.9" customHeight="1" spans="1:15">
      <c r="A8" s="8"/>
      <c r="B8" s="12"/>
      <c r="C8" s="13" t="s">
        <v>22</v>
      </c>
      <c r="D8" s="14">
        <f>E8+F8</f>
        <v>589.42</v>
      </c>
      <c r="E8" s="14">
        <v>49.24</v>
      </c>
      <c r="F8" s="14">
        <v>540.18</v>
      </c>
      <c r="G8" s="14"/>
      <c r="H8" s="14"/>
      <c r="I8" s="14"/>
      <c r="J8" s="14"/>
      <c r="K8" s="14"/>
      <c r="L8" s="14"/>
      <c r="M8" s="14"/>
      <c r="N8" s="14"/>
      <c r="O8" s="21"/>
    </row>
    <row r="9" ht="19.9" customHeight="1" spans="1:15">
      <c r="A9" s="8"/>
      <c r="B9" s="12" t="s">
        <v>72</v>
      </c>
      <c r="C9" s="13" t="s">
        <v>73</v>
      </c>
      <c r="D9" s="14">
        <f>E9+F9</f>
        <v>589.42</v>
      </c>
      <c r="E9" s="15">
        <v>49.24</v>
      </c>
      <c r="F9" s="15">
        <v>540.18</v>
      </c>
      <c r="G9" s="15"/>
      <c r="H9" s="15"/>
      <c r="I9" s="15"/>
      <c r="J9" s="15"/>
      <c r="K9" s="15"/>
      <c r="L9" s="15"/>
      <c r="M9" s="15"/>
      <c r="N9" s="15"/>
      <c r="O9" s="21"/>
    </row>
    <row r="10" ht="8.45" customHeight="1" spans="1:15">
      <c r="A10" s="16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7"/>
      <c r="O10" s="24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ageMargins left="0.75" right="0.75" top="0.270000010728836" bottom="0.270000010728836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0"/>
  <sheetViews>
    <sheetView workbookViewId="0">
      <pane ySplit="6" topLeftCell="A7" activePane="bottomLeft" state="frozen"/>
      <selection/>
      <selection pane="bottomLeft" activeCell="F14" sqref="F14"/>
    </sheetView>
  </sheetViews>
  <sheetFormatPr defaultColWidth="10" defaultRowHeight="13.5"/>
  <cols>
    <col min="1" max="1" width="1.5" customWidth="1"/>
    <col min="2" max="4" width="6.125" customWidth="1"/>
    <col min="5" max="5" width="16.875" customWidth="1"/>
    <col min="6" max="6" width="41" customWidth="1"/>
    <col min="7" max="10" width="16.375" customWidth="1"/>
    <col min="11" max="11" width="22.875" customWidth="1"/>
    <col min="12" max="12" width="1.5" customWidth="1"/>
    <col min="13" max="13" width="9.75" customWidth="1"/>
  </cols>
  <sheetData>
    <row r="1" ht="14.25" customHeight="1" spans="1:12">
      <c r="A1" s="1"/>
      <c r="B1" s="2"/>
      <c r="C1" s="2"/>
      <c r="D1" s="2"/>
      <c r="E1" s="25"/>
      <c r="F1" s="25"/>
      <c r="G1" s="26"/>
      <c r="H1" s="26"/>
      <c r="I1" s="26"/>
      <c r="J1" s="26"/>
      <c r="K1" s="18" t="s">
        <v>74</v>
      </c>
      <c r="L1" s="6"/>
    </row>
    <row r="2" ht="19.9" customHeight="1" spans="1:12">
      <c r="A2" s="1"/>
      <c r="B2" s="3" t="s">
        <v>75</v>
      </c>
      <c r="C2" s="3"/>
      <c r="D2" s="3"/>
      <c r="E2" s="3"/>
      <c r="F2" s="3"/>
      <c r="G2" s="3"/>
      <c r="H2" s="3"/>
      <c r="I2" s="3"/>
      <c r="J2" s="3"/>
      <c r="K2" s="3"/>
      <c r="L2" s="6" t="s">
        <v>2</v>
      </c>
    </row>
    <row r="3" ht="17.1" customHeight="1" spans="1:12">
      <c r="A3" s="4"/>
      <c r="B3" s="5" t="s">
        <v>4</v>
      </c>
      <c r="C3" s="5"/>
      <c r="D3" s="5"/>
      <c r="E3" s="5"/>
      <c r="F3" s="5"/>
      <c r="G3" s="4"/>
      <c r="H3" s="4"/>
      <c r="I3" s="82"/>
      <c r="J3" s="82"/>
      <c r="K3" s="19" t="s">
        <v>5</v>
      </c>
      <c r="L3" s="20"/>
    </row>
    <row r="4" ht="21.4" customHeight="1" spans="1:12">
      <c r="A4" s="6"/>
      <c r="B4" s="7" t="s">
        <v>8</v>
      </c>
      <c r="C4" s="7"/>
      <c r="D4" s="7"/>
      <c r="E4" s="7"/>
      <c r="F4" s="7"/>
      <c r="G4" s="7" t="s">
        <v>58</v>
      </c>
      <c r="H4" s="7" t="s">
        <v>76</v>
      </c>
      <c r="I4" s="7" t="s">
        <v>77</v>
      </c>
      <c r="J4" s="7" t="s">
        <v>78</v>
      </c>
      <c r="K4" s="7" t="s">
        <v>79</v>
      </c>
      <c r="L4" s="21"/>
    </row>
    <row r="5" ht="21.4" customHeight="1" spans="1:12">
      <c r="A5" s="8"/>
      <c r="B5" s="7" t="s">
        <v>80</v>
      </c>
      <c r="C5" s="7"/>
      <c r="D5" s="7"/>
      <c r="E5" s="7" t="s">
        <v>69</v>
      </c>
      <c r="F5" s="7" t="s">
        <v>70</v>
      </c>
      <c r="G5" s="7"/>
      <c r="H5" s="7"/>
      <c r="I5" s="7"/>
      <c r="J5" s="7"/>
      <c r="K5" s="7"/>
      <c r="L5" s="21"/>
    </row>
    <row r="6" ht="21.4" customHeight="1" spans="1:12">
      <c r="A6" s="8"/>
      <c r="B6" s="7" t="s">
        <v>81</v>
      </c>
      <c r="C6" s="7" t="s">
        <v>82</v>
      </c>
      <c r="D6" s="7" t="s">
        <v>83</v>
      </c>
      <c r="E6" s="7"/>
      <c r="F6" s="7"/>
      <c r="G6" s="7"/>
      <c r="H6" s="7"/>
      <c r="I6" s="7"/>
      <c r="J6" s="7"/>
      <c r="K6" s="7"/>
      <c r="L6" s="22"/>
    </row>
    <row r="7" ht="19.9" customHeight="1" spans="1:12">
      <c r="A7" s="9"/>
      <c r="B7" s="10"/>
      <c r="C7" s="10"/>
      <c r="D7" s="10"/>
      <c r="E7" s="10"/>
      <c r="F7" s="10" t="s">
        <v>71</v>
      </c>
      <c r="G7" s="11">
        <f>H7+I7</f>
        <v>589.42</v>
      </c>
      <c r="H7" s="11">
        <v>268.57</v>
      </c>
      <c r="I7" s="11">
        <f>I8</f>
        <v>320.85</v>
      </c>
      <c r="J7" s="11"/>
      <c r="K7" s="11"/>
      <c r="L7" s="23"/>
    </row>
    <row r="8" ht="19.9" customHeight="1" spans="1:12">
      <c r="A8" s="8"/>
      <c r="B8" s="12"/>
      <c r="C8" s="12"/>
      <c r="D8" s="12"/>
      <c r="E8" s="12"/>
      <c r="F8" s="13" t="s">
        <v>22</v>
      </c>
      <c r="G8" s="14">
        <f>H8+I8</f>
        <v>589.42</v>
      </c>
      <c r="H8" s="14">
        <v>268.57</v>
      </c>
      <c r="I8" s="14">
        <f>I9</f>
        <v>320.85</v>
      </c>
      <c r="J8" s="14"/>
      <c r="K8" s="14"/>
      <c r="L8" s="21"/>
    </row>
    <row r="9" ht="19.9" customHeight="1" spans="1:12">
      <c r="A9" s="8"/>
      <c r="B9" s="12"/>
      <c r="C9" s="12"/>
      <c r="D9" s="12"/>
      <c r="E9" s="12"/>
      <c r="F9" s="13" t="s">
        <v>73</v>
      </c>
      <c r="G9" s="14">
        <f t="shared" ref="G9:G19" si="0">H9+I9</f>
        <v>589.42</v>
      </c>
      <c r="H9" s="14">
        <v>268.57</v>
      </c>
      <c r="I9" s="14">
        <f>I14+I15+I16+I17+I18</f>
        <v>320.85</v>
      </c>
      <c r="J9" s="14"/>
      <c r="K9" s="14"/>
      <c r="L9" s="21"/>
    </row>
    <row r="10" ht="19.9" customHeight="1" spans="1:12">
      <c r="A10" s="8"/>
      <c r="B10" s="12" t="s">
        <v>84</v>
      </c>
      <c r="C10" s="12" t="s">
        <v>85</v>
      </c>
      <c r="D10" s="12" t="s">
        <v>85</v>
      </c>
      <c r="E10" s="12" t="s">
        <v>72</v>
      </c>
      <c r="F10" s="13" t="s">
        <v>86</v>
      </c>
      <c r="G10" s="14">
        <f t="shared" si="0"/>
        <v>24</v>
      </c>
      <c r="H10" s="15">
        <v>24</v>
      </c>
      <c r="I10" s="15"/>
      <c r="J10" s="15"/>
      <c r="K10" s="15"/>
      <c r="L10" s="22"/>
    </row>
    <row r="11" ht="19.9" customHeight="1" spans="1:12">
      <c r="A11" s="8"/>
      <c r="B11" s="12" t="s">
        <v>84</v>
      </c>
      <c r="C11" s="12" t="s">
        <v>87</v>
      </c>
      <c r="D11" s="12" t="s">
        <v>87</v>
      </c>
      <c r="E11" s="12" t="s">
        <v>72</v>
      </c>
      <c r="F11" s="13" t="s">
        <v>88</v>
      </c>
      <c r="G11" s="14">
        <f t="shared" si="0"/>
        <v>0.59</v>
      </c>
      <c r="H11" s="15">
        <v>0.59</v>
      </c>
      <c r="I11" s="15"/>
      <c r="J11" s="15"/>
      <c r="K11" s="15"/>
      <c r="L11" s="22"/>
    </row>
    <row r="12" ht="19.9" customHeight="1" spans="1:12">
      <c r="A12" s="8"/>
      <c r="B12" s="12" t="s">
        <v>89</v>
      </c>
      <c r="C12" s="12" t="s">
        <v>90</v>
      </c>
      <c r="D12" s="12" t="s">
        <v>91</v>
      </c>
      <c r="E12" s="12" t="s">
        <v>72</v>
      </c>
      <c r="F12" s="13" t="s">
        <v>92</v>
      </c>
      <c r="G12" s="14">
        <f t="shared" si="0"/>
        <v>8.14</v>
      </c>
      <c r="H12" s="15">
        <v>8.14</v>
      </c>
      <c r="I12" s="15"/>
      <c r="J12" s="15"/>
      <c r="K12" s="15"/>
      <c r="L12" s="22"/>
    </row>
    <row r="13" ht="19.9" customHeight="1" spans="1:12">
      <c r="A13" s="8"/>
      <c r="B13" s="12" t="s">
        <v>89</v>
      </c>
      <c r="C13" s="12" t="s">
        <v>90</v>
      </c>
      <c r="D13" s="12" t="s">
        <v>87</v>
      </c>
      <c r="E13" s="12" t="s">
        <v>72</v>
      </c>
      <c r="F13" s="13" t="s">
        <v>93</v>
      </c>
      <c r="G13" s="14">
        <f t="shared" si="0"/>
        <v>2.22</v>
      </c>
      <c r="H13" s="15">
        <v>2.22</v>
      </c>
      <c r="I13" s="15"/>
      <c r="J13" s="15"/>
      <c r="K13" s="15"/>
      <c r="L13" s="22"/>
    </row>
    <row r="14" ht="19.9" customHeight="1" spans="1:12">
      <c r="A14" s="8"/>
      <c r="B14" s="12" t="s">
        <v>94</v>
      </c>
      <c r="C14" s="12" t="s">
        <v>95</v>
      </c>
      <c r="D14" s="12" t="s">
        <v>96</v>
      </c>
      <c r="E14" s="12" t="s">
        <v>72</v>
      </c>
      <c r="F14" s="13" t="s">
        <v>97</v>
      </c>
      <c r="G14" s="14">
        <f t="shared" si="0"/>
        <v>43.18</v>
      </c>
      <c r="H14" s="15"/>
      <c r="I14" s="15">
        <v>43.18</v>
      </c>
      <c r="J14" s="15"/>
      <c r="K14" s="15"/>
      <c r="L14" s="22"/>
    </row>
    <row r="15" ht="19.9" customHeight="1" spans="1:12">
      <c r="A15" s="8"/>
      <c r="B15" s="12" t="s">
        <v>98</v>
      </c>
      <c r="C15" s="12" t="s">
        <v>99</v>
      </c>
      <c r="D15" s="12" t="s">
        <v>91</v>
      </c>
      <c r="E15" s="12" t="s">
        <v>72</v>
      </c>
      <c r="F15" s="13" t="s">
        <v>100</v>
      </c>
      <c r="G15" s="14">
        <f t="shared" si="0"/>
        <v>216.42</v>
      </c>
      <c r="H15" s="15">
        <v>216.27</v>
      </c>
      <c r="I15" s="15">
        <v>0.15</v>
      </c>
      <c r="J15" s="15"/>
      <c r="K15" s="15"/>
      <c r="L15" s="22"/>
    </row>
    <row r="16" ht="19.9" customHeight="1" spans="1:12">
      <c r="A16" s="8"/>
      <c r="B16" s="12" t="s">
        <v>98</v>
      </c>
      <c r="C16" s="12" t="s">
        <v>99</v>
      </c>
      <c r="D16" s="12" t="s">
        <v>99</v>
      </c>
      <c r="E16" s="12" t="s">
        <v>72</v>
      </c>
      <c r="F16" s="13" t="s">
        <v>101</v>
      </c>
      <c r="G16" s="14">
        <f t="shared" si="0"/>
        <v>170</v>
      </c>
      <c r="H16" s="15"/>
      <c r="I16" s="15">
        <v>170</v>
      </c>
      <c r="J16" s="15"/>
      <c r="K16" s="15"/>
      <c r="L16" s="22"/>
    </row>
    <row r="17" ht="19.9" customHeight="1" spans="1:12">
      <c r="A17" s="8"/>
      <c r="B17" s="12" t="s">
        <v>98</v>
      </c>
      <c r="C17" s="12" t="s">
        <v>99</v>
      </c>
      <c r="D17" s="12" t="s">
        <v>87</v>
      </c>
      <c r="E17" s="12" t="s">
        <v>72</v>
      </c>
      <c r="F17" s="13" t="s">
        <v>102</v>
      </c>
      <c r="G17" s="14">
        <f t="shared" si="0"/>
        <v>42</v>
      </c>
      <c r="H17" s="15"/>
      <c r="I17" s="15">
        <v>42</v>
      </c>
      <c r="J17" s="15"/>
      <c r="K17" s="15"/>
      <c r="L17" s="22"/>
    </row>
    <row r="18" ht="19.9" customHeight="1" spans="1:12">
      <c r="A18" s="8"/>
      <c r="B18" s="12" t="s">
        <v>98</v>
      </c>
      <c r="C18" s="12" t="s">
        <v>87</v>
      </c>
      <c r="D18" s="12" t="s">
        <v>91</v>
      </c>
      <c r="E18" s="12" t="s">
        <v>72</v>
      </c>
      <c r="F18" s="13" t="s">
        <v>103</v>
      </c>
      <c r="G18" s="14">
        <f t="shared" si="0"/>
        <v>65.52</v>
      </c>
      <c r="H18" s="15"/>
      <c r="I18" s="15">
        <v>65.52</v>
      </c>
      <c r="J18" s="15"/>
      <c r="K18" s="15"/>
      <c r="L18" s="22"/>
    </row>
    <row r="19" ht="19.9" customHeight="1" spans="1:12">
      <c r="A19" s="8"/>
      <c r="B19" s="12" t="s">
        <v>104</v>
      </c>
      <c r="C19" s="12" t="s">
        <v>99</v>
      </c>
      <c r="D19" s="12" t="s">
        <v>91</v>
      </c>
      <c r="E19" s="12" t="s">
        <v>72</v>
      </c>
      <c r="F19" s="13" t="s">
        <v>105</v>
      </c>
      <c r="G19" s="14">
        <f t="shared" si="0"/>
        <v>17.35</v>
      </c>
      <c r="H19" s="15">
        <v>17.35</v>
      </c>
      <c r="I19" s="15"/>
      <c r="J19" s="15"/>
      <c r="K19" s="15"/>
      <c r="L19" s="22"/>
    </row>
    <row r="20" ht="8.45" customHeight="1" spans="1:12">
      <c r="A20" s="16"/>
      <c r="B20" s="17"/>
      <c r="C20" s="17"/>
      <c r="D20" s="17"/>
      <c r="E20" s="17"/>
      <c r="F20" s="16"/>
      <c r="G20" s="16"/>
      <c r="H20" s="16"/>
      <c r="I20" s="16"/>
      <c r="J20" s="17"/>
      <c r="K20" s="17"/>
      <c r="L20" s="24"/>
    </row>
  </sheetData>
  <mergeCells count="13">
    <mergeCell ref="B1:D1"/>
    <mergeCell ref="B2:K2"/>
    <mergeCell ref="B3:F3"/>
    <mergeCell ref="B4:F4"/>
    <mergeCell ref="B5:D5"/>
    <mergeCell ref="A10:A19"/>
    <mergeCell ref="E5:E6"/>
    <mergeCell ref="F5:F6"/>
    <mergeCell ref="G4:G6"/>
    <mergeCell ref="H4:H6"/>
    <mergeCell ref="I4:I6"/>
    <mergeCell ref="J4:J6"/>
    <mergeCell ref="K4:K6"/>
  </mergeCells>
  <pageMargins left="0.75" right="0.75" top="0.270000010728836" bottom="0.270000010728836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5"/>
  <sheetViews>
    <sheetView workbookViewId="0">
      <pane ySplit="5" topLeftCell="A6" activePane="bottomLeft" state="frozen"/>
      <selection/>
      <selection pane="bottomLeft" activeCell="F12" sqref="F12"/>
    </sheetView>
  </sheetViews>
  <sheetFormatPr defaultColWidth="10" defaultRowHeight="13.5"/>
  <cols>
    <col min="1" max="1" width="1.5" customWidth="1"/>
    <col min="2" max="2" width="33.375" customWidth="1"/>
    <col min="3" max="3" width="16.375" customWidth="1"/>
    <col min="4" max="4" width="33.375" customWidth="1"/>
    <col min="5" max="7" width="16.375" customWidth="1"/>
    <col min="8" max="8" width="18.25" customWidth="1"/>
    <col min="9" max="9" width="1.5" customWidth="1"/>
    <col min="10" max="11" width="9.75" customWidth="1"/>
  </cols>
  <sheetData>
    <row r="1" ht="14.25" customHeight="1" spans="1:9">
      <c r="A1" s="74"/>
      <c r="B1" s="2"/>
      <c r="C1" s="75"/>
      <c r="D1" s="75"/>
      <c r="E1" s="25"/>
      <c r="F1" s="25"/>
      <c r="G1" s="25"/>
      <c r="H1" s="76" t="s">
        <v>106</v>
      </c>
      <c r="I1" s="70" t="s">
        <v>2</v>
      </c>
    </row>
    <row r="2" ht="19.9" customHeight="1" spans="1:9">
      <c r="A2" s="75"/>
      <c r="B2" s="77" t="s">
        <v>107</v>
      </c>
      <c r="C2" s="77"/>
      <c r="D2" s="77"/>
      <c r="E2" s="77"/>
      <c r="F2" s="77"/>
      <c r="G2" s="77"/>
      <c r="H2" s="77"/>
      <c r="I2" s="70"/>
    </row>
    <row r="3" ht="17.1" customHeight="1" spans="1:9">
      <c r="A3" s="78"/>
      <c r="B3" s="5" t="s">
        <v>4</v>
      </c>
      <c r="C3" s="5"/>
      <c r="D3" s="42"/>
      <c r="E3" s="42"/>
      <c r="F3" s="42"/>
      <c r="G3" s="42"/>
      <c r="H3" s="79" t="s">
        <v>5</v>
      </c>
      <c r="I3" s="72"/>
    </row>
    <row r="4" ht="21.4" customHeight="1" spans="1:9">
      <c r="A4" s="80"/>
      <c r="B4" s="31" t="s">
        <v>6</v>
      </c>
      <c r="C4" s="31"/>
      <c r="D4" s="31" t="s">
        <v>7</v>
      </c>
      <c r="E4" s="31"/>
      <c r="F4" s="31"/>
      <c r="G4" s="31"/>
      <c r="H4" s="31"/>
      <c r="I4" s="40"/>
    </row>
    <row r="5" ht="21.4" customHeight="1" spans="1:9">
      <c r="A5" s="80"/>
      <c r="B5" s="31" t="s">
        <v>8</v>
      </c>
      <c r="C5" s="31" t="s">
        <v>9</v>
      </c>
      <c r="D5" s="31" t="s">
        <v>8</v>
      </c>
      <c r="E5" s="31" t="s">
        <v>58</v>
      </c>
      <c r="F5" s="31" t="s">
        <v>108</v>
      </c>
      <c r="G5" s="31" t="s">
        <v>109</v>
      </c>
      <c r="H5" s="31" t="s">
        <v>110</v>
      </c>
      <c r="I5" s="40"/>
    </row>
    <row r="6" ht="19.9" customHeight="1" spans="1:9">
      <c r="A6" s="6"/>
      <c r="B6" s="36" t="s">
        <v>111</v>
      </c>
      <c r="C6" s="38">
        <v>540.18</v>
      </c>
      <c r="D6" s="36" t="s">
        <v>112</v>
      </c>
      <c r="E6" s="38">
        <f>F6</f>
        <v>589.42</v>
      </c>
      <c r="F6" s="38">
        <f>F14+F16+F17+F22+F26</f>
        <v>589.42</v>
      </c>
      <c r="G6" s="38"/>
      <c r="H6" s="38"/>
      <c r="I6" s="22"/>
    </row>
    <row r="7" ht="19.9" customHeight="1" spans="1:9">
      <c r="A7" s="6"/>
      <c r="B7" s="37" t="s">
        <v>113</v>
      </c>
      <c r="C7" s="38">
        <v>540.18</v>
      </c>
      <c r="D7" s="37" t="s">
        <v>114</v>
      </c>
      <c r="E7" s="38"/>
      <c r="F7" s="38"/>
      <c r="G7" s="38"/>
      <c r="H7" s="38"/>
      <c r="I7" s="22"/>
    </row>
    <row r="8" ht="19.9" customHeight="1" spans="1:9">
      <c r="A8" s="6"/>
      <c r="B8" s="37" t="s">
        <v>115</v>
      </c>
      <c r="C8" s="38"/>
      <c r="D8" s="37" t="s">
        <v>116</v>
      </c>
      <c r="E8" s="38"/>
      <c r="F8" s="38"/>
      <c r="G8" s="38"/>
      <c r="H8" s="38"/>
      <c r="I8" s="22"/>
    </row>
    <row r="9" ht="19.9" customHeight="1" spans="1:9">
      <c r="A9" s="6"/>
      <c r="B9" s="37" t="s">
        <v>117</v>
      </c>
      <c r="C9" s="38"/>
      <c r="D9" s="37" t="s">
        <v>118</v>
      </c>
      <c r="E9" s="38"/>
      <c r="F9" s="38"/>
      <c r="G9" s="38"/>
      <c r="H9" s="38"/>
      <c r="I9" s="22"/>
    </row>
    <row r="10" ht="19.9" customHeight="1" spans="1:9">
      <c r="A10" s="6"/>
      <c r="B10" s="36" t="s">
        <v>119</v>
      </c>
      <c r="C10" s="38">
        <v>49.24</v>
      </c>
      <c r="D10" s="37" t="s">
        <v>120</v>
      </c>
      <c r="E10" s="38"/>
      <c r="F10" s="38"/>
      <c r="G10" s="38"/>
      <c r="H10" s="38"/>
      <c r="I10" s="22"/>
    </row>
    <row r="11" ht="19.9" customHeight="1" spans="1:9">
      <c r="A11" s="6"/>
      <c r="B11" s="37" t="s">
        <v>113</v>
      </c>
      <c r="C11" s="38">
        <v>49.24</v>
      </c>
      <c r="D11" s="37" t="s">
        <v>121</v>
      </c>
      <c r="E11" s="38"/>
      <c r="F11" s="38"/>
      <c r="G11" s="38"/>
      <c r="H11" s="38"/>
      <c r="I11" s="22"/>
    </row>
    <row r="12" ht="19.9" customHeight="1" spans="1:9">
      <c r="A12" s="6"/>
      <c r="B12" s="37" t="s">
        <v>115</v>
      </c>
      <c r="C12" s="38"/>
      <c r="D12" s="37" t="s">
        <v>122</v>
      </c>
      <c r="E12" s="38"/>
      <c r="F12" s="38"/>
      <c r="G12" s="38"/>
      <c r="H12" s="38"/>
      <c r="I12" s="22"/>
    </row>
    <row r="13" ht="19.9" customHeight="1" spans="1:9">
      <c r="A13" s="6"/>
      <c r="B13" s="37" t="s">
        <v>117</v>
      </c>
      <c r="C13" s="38"/>
      <c r="D13" s="37" t="s">
        <v>123</v>
      </c>
      <c r="E13" s="38"/>
      <c r="F13" s="38"/>
      <c r="G13" s="38"/>
      <c r="H13" s="38"/>
      <c r="I13" s="22"/>
    </row>
    <row r="14" ht="19.9" customHeight="1" spans="1:9">
      <c r="A14" s="6"/>
      <c r="B14" s="37" t="s">
        <v>124</v>
      </c>
      <c r="C14" s="38"/>
      <c r="D14" s="37" t="s">
        <v>125</v>
      </c>
      <c r="E14" s="38">
        <v>24.59</v>
      </c>
      <c r="F14" s="38">
        <v>24.59</v>
      </c>
      <c r="G14" s="38"/>
      <c r="H14" s="38"/>
      <c r="I14" s="22"/>
    </row>
    <row r="15" ht="19.9" customHeight="1" spans="1:9">
      <c r="A15" s="6"/>
      <c r="B15" s="37" t="s">
        <v>124</v>
      </c>
      <c r="C15" s="38"/>
      <c r="D15" s="37" t="s">
        <v>126</v>
      </c>
      <c r="E15" s="38"/>
      <c r="F15" s="38"/>
      <c r="G15" s="38"/>
      <c r="H15" s="38"/>
      <c r="I15" s="22"/>
    </row>
    <row r="16" ht="19.9" customHeight="1" spans="1:9">
      <c r="A16" s="6"/>
      <c r="B16" s="37" t="s">
        <v>124</v>
      </c>
      <c r="C16" s="38"/>
      <c r="D16" s="37" t="s">
        <v>127</v>
      </c>
      <c r="E16" s="38">
        <v>10.36</v>
      </c>
      <c r="F16" s="38">
        <v>10.36</v>
      </c>
      <c r="G16" s="38"/>
      <c r="H16" s="38"/>
      <c r="I16" s="22"/>
    </row>
    <row r="17" ht="19.9" customHeight="1" spans="1:9">
      <c r="A17" s="6"/>
      <c r="B17" s="37" t="s">
        <v>124</v>
      </c>
      <c r="C17" s="38"/>
      <c r="D17" s="37" t="s">
        <v>128</v>
      </c>
      <c r="E17" s="38">
        <v>43.18</v>
      </c>
      <c r="F17" s="38">
        <v>43.18</v>
      </c>
      <c r="G17" s="38"/>
      <c r="H17" s="38"/>
      <c r="I17" s="22"/>
    </row>
    <row r="18" ht="19.9" customHeight="1" spans="1:9">
      <c r="A18" s="6"/>
      <c r="B18" s="37" t="s">
        <v>124</v>
      </c>
      <c r="C18" s="38"/>
      <c r="D18" s="37" t="s">
        <v>129</v>
      </c>
      <c r="E18" s="38"/>
      <c r="F18" s="38"/>
      <c r="G18" s="38"/>
      <c r="H18" s="38"/>
      <c r="I18" s="22"/>
    </row>
    <row r="19" ht="19.9" customHeight="1" spans="1:9">
      <c r="A19" s="6"/>
      <c r="B19" s="37" t="s">
        <v>124</v>
      </c>
      <c r="C19" s="38"/>
      <c r="D19" s="37" t="s">
        <v>130</v>
      </c>
      <c r="E19" s="38"/>
      <c r="F19" s="38"/>
      <c r="G19" s="38"/>
      <c r="H19" s="38"/>
      <c r="I19" s="22"/>
    </row>
    <row r="20" ht="19.9" customHeight="1" spans="1:9">
      <c r="A20" s="6"/>
      <c r="B20" s="37" t="s">
        <v>124</v>
      </c>
      <c r="C20" s="38"/>
      <c r="D20" s="37" t="s">
        <v>131</v>
      </c>
      <c r="E20" s="38"/>
      <c r="F20" s="38"/>
      <c r="G20" s="38"/>
      <c r="H20" s="38"/>
      <c r="I20" s="22"/>
    </row>
    <row r="21" ht="19.9" customHeight="1" spans="1:9">
      <c r="A21" s="6"/>
      <c r="B21" s="37" t="s">
        <v>124</v>
      </c>
      <c r="C21" s="38"/>
      <c r="D21" s="37" t="s">
        <v>132</v>
      </c>
      <c r="E21" s="38"/>
      <c r="F21" s="38"/>
      <c r="G21" s="38"/>
      <c r="H21" s="38"/>
      <c r="I21" s="22"/>
    </row>
    <row r="22" ht="19.9" customHeight="1" spans="1:9">
      <c r="A22" s="6"/>
      <c r="B22" s="37" t="s">
        <v>124</v>
      </c>
      <c r="C22" s="38"/>
      <c r="D22" s="37" t="s">
        <v>133</v>
      </c>
      <c r="E22" s="38">
        <v>493.94</v>
      </c>
      <c r="F22" s="38">
        <v>493.94</v>
      </c>
      <c r="G22" s="38"/>
      <c r="H22" s="38"/>
      <c r="I22" s="22"/>
    </row>
    <row r="23" ht="19.9" customHeight="1" spans="1:9">
      <c r="A23" s="6"/>
      <c r="B23" s="37" t="s">
        <v>124</v>
      </c>
      <c r="C23" s="38"/>
      <c r="D23" s="37" t="s">
        <v>134</v>
      </c>
      <c r="E23" s="38"/>
      <c r="F23" s="38"/>
      <c r="G23" s="38"/>
      <c r="H23" s="38"/>
      <c r="I23" s="22"/>
    </row>
    <row r="24" ht="19.9" customHeight="1" spans="1:9">
      <c r="A24" s="6"/>
      <c r="B24" s="37" t="s">
        <v>124</v>
      </c>
      <c r="C24" s="38"/>
      <c r="D24" s="37" t="s">
        <v>135</v>
      </c>
      <c r="E24" s="38"/>
      <c r="F24" s="38"/>
      <c r="G24" s="38"/>
      <c r="H24" s="38"/>
      <c r="I24" s="22"/>
    </row>
    <row r="25" ht="19.9" customHeight="1" spans="1:9">
      <c r="A25" s="6"/>
      <c r="B25" s="37" t="s">
        <v>124</v>
      </c>
      <c r="C25" s="38"/>
      <c r="D25" s="37" t="s">
        <v>136</v>
      </c>
      <c r="E25" s="38"/>
      <c r="F25" s="38"/>
      <c r="G25" s="38"/>
      <c r="H25" s="38"/>
      <c r="I25" s="22"/>
    </row>
    <row r="26" ht="19.9" customHeight="1" spans="1:9">
      <c r="A26" s="6"/>
      <c r="B26" s="37" t="s">
        <v>124</v>
      </c>
      <c r="C26" s="38"/>
      <c r="D26" s="37" t="s">
        <v>137</v>
      </c>
      <c r="E26" s="38">
        <v>17.35</v>
      </c>
      <c r="F26" s="38">
        <v>17.35</v>
      </c>
      <c r="G26" s="38"/>
      <c r="H26" s="38"/>
      <c r="I26" s="22"/>
    </row>
    <row r="27" ht="19.9" customHeight="1" spans="1:9">
      <c r="A27" s="6"/>
      <c r="B27" s="37" t="s">
        <v>124</v>
      </c>
      <c r="C27" s="38"/>
      <c r="D27" s="37" t="s">
        <v>138</v>
      </c>
      <c r="E27" s="38"/>
      <c r="F27" s="38"/>
      <c r="G27" s="38"/>
      <c r="H27" s="38"/>
      <c r="I27" s="22"/>
    </row>
    <row r="28" ht="19.9" customHeight="1" spans="1:9">
      <c r="A28" s="6"/>
      <c r="B28" s="37" t="s">
        <v>124</v>
      </c>
      <c r="C28" s="38"/>
      <c r="D28" s="37" t="s">
        <v>139</v>
      </c>
      <c r="E28" s="38"/>
      <c r="F28" s="38"/>
      <c r="G28" s="38"/>
      <c r="H28" s="38"/>
      <c r="I28" s="22"/>
    </row>
    <row r="29" ht="19.9" customHeight="1" spans="1:9">
      <c r="A29" s="6"/>
      <c r="B29" s="37" t="s">
        <v>124</v>
      </c>
      <c r="C29" s="38"/>
      <c r="D29" s="37" t="s">
        <v>140</v>
      </c>
      <c r="E29" s="38"/>
      <c r="F29" s="38"/>
      <c r="G29" s="38"/>
      <c r="H29" s="38"/>
      <c r="I29" s="22"/>
    </row>
    <row r="30" ht="19.9" customHeight="1" spans="1:9">
      <c r="A30" s="6"/>
      <c r="B30" s="37" t="s">
        <v>124</v>
      </c>
      <c r="C30" s="38"/>
      <c r="D30" s="37" t="s">
        <v>141</v>
      </c>
      <c r="E30" s="38"/>
      <c r="F30" s="38"/>
      <c r="G30" s="38"/>
      <c r="H30" s="38"/>
      <c r="I30" s="22"/>
    </row>
    <row r="31" ht="19.9" customHeight="1" spans="1:9">
      <c r="A31" s="6"/>
      <c r="B31" s="37" t="s">
        <v>124</v>
      </c>
      <c r="C31" s="38"/>
      <c r="D31" s="37" t="s">
        <v>142</v>
      </c>
      <c r="E31" s="38"/>
      <c r="F31" s="38"/>
      <c r="G31" s="38"/>
      <c r="H31" s="38"/>
      <c r="I31" s="22"/>
    </row>
    <row r="32" ht="19.9" customHeight="1" spans="1:9">
      <c r="A32" s="6"/>
      <c r="B32" s="37" t="s">
        <v>124</v>
      </c>
      <c r="C32" s="38"/>
      <c r="D32" s="37" t="s">
        <v>143</v>
      </c>
      <c r="E32" s="38"/>
      <c r="F32" s="38"/>
      <c r="G32" s="38"/>
      <c r="H32" s="38"/>
      <c r="I32" s="22"/>
    </row>
    <row r="33" ht="19.9" customHeight="1" spans="1:9">
      <c r="A33" s="6"/>
      <c r="B33" s="37" t="s">
        <v>124</v>
      </c>
      <c r="C33" s="38"/>
      <c r="D33" s="37" t="s">
        <v>144</v>
      </c>
      <c r="E33" s="38"/>
      <c r="F33" s="38"/>
      <c r="G33" s="38"/>
      <c r="H33" s="38"/>
      <c r="I33" s="22"/>
    </row>
    <row r="34" ht="19.9" customHeight="1" spans="1:9">
      <c r="A34" s="6"/>
      <c r="B34" s="37" t="s">
        <v>124</v>
      </c>
      <c r="C34" s="38"/>
      <c r="D34" s="37" t="s">
        <v>145</v>
      </c>
      <c r="E34" s="38"/>
      <c r="F34" s="38"/>
      <c r="G34" s="38"/>
      <c r="H34" s="38"/>
      <c r="I34" s="22"/>
    </row>
    <row r="35" ht="8.45" customHeight="1" spans="1:9">
      <c r="A35" s="81"/>
      <c r="B35" s="81"/>
      <c r="C35" s="81"/>
      <c r="D35" s="32"/>
      <c r="E35" s="81"/>
      <c r="F35" s="81"/>
      <c r="G35" s="81"/>
      <c r="H35" s="81"/>
      <c r="I35" s="41"/>
    </row>
  </sheetData>
  <mergeCells count="6">
    <mergeCell ref="B2:H2"/>
    <mergeCell ref="B3:C3"/>
    <mergeCell ref="B4:C4"/>
    <mergeCell ref="D4:H4"/>
    <mergeCell ref="A7:A9"/>
    <mergeCell ref="A11:A34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52"/>
  <sheetViews>
    <sheetView workbookViewId="0">
      <pane ySplit="6" topLeftCell="A7" activePane="bottomLeft" state="frozen"/>
      <selection/>
      <selection pane="bottomLeft" activeCell="L24" sqref="L24"/>
    </sheetView>
  </sheetViews>
  <sheetFormatPr defaultColWidth="10" defaultRowHeight="13.5"/>
  <cols>
    <col min="1" max="1" width="1.5" customWidth="1"/>
    <col min="2" max="3" width="6.125" customWidth="1"/>
    <col min="4" max="4" width="13.375" customWidth="1"/>
    <col min="5" max="5" width="41" customWidth="1"/>
    <col min="6" max="8" width="10.25" customWidth="1"/>
    <col min="9" max="9" width="10.25" style="46" customWidth="1"/>
    <col min="10" max="39" width="10.25" style="47" customWidth="1"/>
    <col min="40" max="40" width="1.5" customWidth="1"/>
    <col min="41" max="41" width="9.75" customWidth="1"/>
  </cols>
  <sheetData>
    <row r="1" ht="14.25" customHeight="1" spans="1:40">
      <c r="A1" s="2"/>
      <c r="B1" s="2"/>
      <c r="C1" s="2"/>
      <c r="D1" s="25"/>
      <c r="E1" s="25"/>
      <c r="F1" s="1"/>
      <c r="G1" s="1"/>
      <c r="H1" s="1"/>
      <c r="I1" s="52"/>
      <c r="J1" s="53"/>
      <c r="K1" s="54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69" t="s">
        <v>146</v>
      </c>
      <c r="AN1" s="70"/>
    </row>
    <row r="2" ht="19.9" customHeight="1" spans="1:40">
      <c r="A2" s="1"/>
      <c r="B2" s="3" t="s">
        <v>147</v>
      </c>
      <c r="C2" s="3"/>
      <c r="D2" s="3"/>
      <c r="E2" s="3"/>
      <c r="F2" s="3"/>
      <c r="G2" s="3"/>
      <c r="H2" s="3"/>
      <c r="I2" s="55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  <c r="AI2" s="56"/>
      <c r="AJ2" s="56"/>
      <c r="AK2" s="56"/>
      <c r="AL2" s="56"/>
      <c r="AM2" s="56"/>
      <c r="AN2" s="70"/>
    </row>
    <row r="3" ht="17.1" customHeight="1" spans="1:40">
      <c r="A3" s="4"/>
      <c r="B3" s="5" t="s">
        <v>4</v>
      </c>
      <c r="C3" s="5"/>
      <c r="D3" s="5"/>
      <c r="E3" s="5"/>
      <c r="F3" s="42"/>
      <c r="G3" s="4"/>
      <c r="H3" s="30"/>
      <c r="I3" s="57"/>
      <c r="J3" s="58"/>
      <c r="K3" s="59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  <c r="AA3" s="58"/>
      <c r="AB3" s="58"/>
      <c r="AC3" s="58"/>
      <c r="AD3" s="58"/>
      <c r="AE3" s="58"/>
      <c r="AF3" s="58"/>
      <c r="AG3" s="58"/>
      <c r="AH3" s="58"/>
      <c r="AI3" s="58"/>
      <c r="AJ3" s="58"/>
      <c r="AK3" s="58"/>
      <c r="AL3" s="71" t="s">
        <v>5</v>
      </c>
      <c r="AM3" s="71"/>
      <c r="AN3" s="72"/>
    </row>
    <row r="4" ht="21.4" customHeight="1" spans="1:40">
      <c r="A4" s="6"/>
      <c r="B4" s="31" t="s">
        <v>8</v>
      </c>
      <c r="C4" s="31"/>
      <c r="D4" s="31"/>
      <c r="E4" s="31"/>
      <c r="F4" s="31" t="s">
        <v>148</v>
      </c>
      <c r="G4" s="31" t="s">
        <v>149</v>
      </c>
      <c r="H4" s="31"/>
      <c r="I4" s="60"/>
      <c r="J4" s="61"/>
      <c r="K4" s="61"/>
      <c r="L4" s="61"/>
      <c r="M4" s="61"/>
      <c r="N4" s="61"/>
      <c r="O4" s="61"/>
      <c r="P4" s="61"/>
      <c r="Q4" s="61" t="s">
        <v>150</v>
      </c>
      <c r="R4" s="61"/>
      <c r="S4" s="61"/>
      <c r="T4" s="61"/>
      <c r="U4" s="61"/>
      <c r="V4" s="61"/>
      <c r="W4" s="61"/>
      <c r="X4" s="61"/>
      <c r="Y4" s="61"/>
      <c r="Z4" s="61"/>
      <c r="AA4" s="61" t="s">
        <v>151</v>
      </c>
      <c r="AB4" s="61"/>
      <c r="AC4" s="61"/>
      <c r="AD4" s="61"/>
      <c r="AE4" s="61"/>
      <c r="AF4" s="61"/>
      <c r="AG4" s="61"/>
      <c r="AH4" s="61"/>
      <c r="AI4" s="61"/>
      <c r="AJ4" s="61"/>
      <c r="AK4" s="61"/>
      <c r="AL4" s="61"/>
      <c r="AM4" s="61"/>
      <c r="AN4" s="40"/>
    </row>
    <row r="5" ht="21.4" customHeight="1" spans="1:40">
      <c r="A5" s="6"/>
      <c r="B5" s="31" t="s">
        <v>80</v>
      </c>
      <c r="C5" s="31"/>
      <c r="D5" s="31" t="s">
        <v>69</v>
      </c>
      <c r="E5" s="31" t="s">
        <v>70</v>
      </c>
      <c r="F5" s="31"/>
      <c r="G5" s="31" t="s">
        <v>58</v>
      </c>
      <c r="H5" s="31" t="s">
        <v>152</v>
      </c>
      <c r="I5" s="60"/>
      <c r="J5" s="61"/>
      <c r="K5" s="61" t="s">
        <v>153</v>
      </c>
      <c r="L5" s="61"/>
      <c r="M5" s="61"/>
      <c r="N5" s="61" t="s">
        <v>154</v>
      </c>
      <c r="O5" s="61"/>
      <c r="P5" s="61"/>
      <c r="Q5" s="61" t="s">
        <v>58</v>
      </c>
      <c r="R5" s="61" t="s">
        <v>152</v>
      </c>
      <c r="S5" s="61"/>
      <c r="T5" s="61"/>
      <c r="U5" s="61" t="s">
        <v>153</v>
      </c>
      <c r="V5" s="61"/>
      <c r="W5" s="61"/>
      <c r="X5" s="61" t="s">
        <v>154</v>
      </c>
      <c r="Y5" s="61"/>
      <c r="Z5" s="61"/>
      <c r="AA5" s="61" t="s">
        <v>58</v>
      </c>
      <c r="AB5" s="61" t="s">
        <v>152</v>
      </c>
      <c r="AC5" s="61"/>
      <c r="AD5" s="61"/>
      <c r="AE5" s="61" t="s">
        <v>153</v>
      </c>
      <c r="AF5" s="61"/>
      <c r="AG5" s="61"/>
      <c r="AH5" s="61" t="s">
        <v>154</v>
      </c>
      <c r="AI5" s="61"/>
      <c r="AJ5" s="61"/>
      <c r="AK5" s="61" t="s">
        <v>155</v>
      </c>
      <c r="AL5" s="61"/>
      <c r="AM5" s="61"/>
      <c r="AN5" s="40"/>
    </row>
    <row r="6" ht="21.4" customHeight="1" spans="1:40">
      <c r="A6" s="32"/>
      <c r="B6" s="31" t="s">
        <v>81</v>
      </c>
      <c r="C6" s="31" t="s">
        <v>82</v>
      </c>
      <c r="D6" s="31"/>
      <c r="E6" s="31"/>
      <c r="F6" s="31"/>
      <c r="G6" s="31"/>
      <c r="H6" s="31" t="s">
        <v>156</v>
      </c>
      <c r="I6" s="60" t="s">
        <v>76</v>
      </c>
      <c r="J6" s="61" t="s">
        <v>77</v>
      </c>
      <c r="K6" s="61" t="s">
        <v>156</v>
      </c>
      <c r="L6" s="61" t="s">
        <v>76</v>
      </c>
      <c r="M6" s="61" t="s">
        <v>77</v>
      </c>
      <c r="N6" s="61" t="s">
        <v>156</v>
      </c>
      <c r="O6" s="61" t="s">
        <v>76</v>
      </c>
      <c r="P6" s="61" t="s">
        <v>77</v>
      </c>
      <c r="Q6" s="61"/>
      <c r="R6" s="61" t="s">
        <v>156</v>
      </c>
      <c r="S6" s="61" t="s">
        <v>76</v>
      </c>
      <c r="T6" s="61" t="s">
        <v>77</v>
      </c>
      <c r="U6" s="61" t="s">
        <v>156</v>
      </c>
      <c r="V6" s="61" t="s">
        <v>76</v>
      </c>
      <c r="W6" s="61" t="s">
        <v>77</v>
      </c>
      <c r="X6" s="61" t="s">
        <v>156</v>
      </c>
      <c r="Y6" s="61" t="s">
        <v>76</v>
      </c>
      <c r="Z6" s="61" t="s">
        <v>77</v>
      </c>
      <c r="AA6" s="61"/>
      <c r="AB6" s="61" t="s">
        <v>156</v>
      </c>
      <c r="AC6" s="61" t="s">
        <v>76</v>
      </c>
      <c r="AD6" s="61" t="s">
        <v>77</v>
      </c>
      <c r="AE6" s="61" t="s">
        <v>156</v>
      </c>
      <c r="AF6" s="61" t="s">
        <v>76</v>
      </c>
      <c r="AG6" s="61" t="s">
        <v>77</v>
      </c>
      <c r="AH6" s="61" t="s">
        <v>156</v>
      </c>
      <c r="AI6" s="61" t="s">
        <v>76</v>
      </c>
      <c r="AJ6" s="61" t="s">
        <v>77</v>
      </c>
      <c r="AK6" s="61" t="s">
        <v>156</v>
      </c>
      <c r="AL6" s="61" t="s">
        <v>76</v>
      </c>
      <c r="AM6" s="61" t="s">
        <v>77</v>
      </c>
      <c r="AN6" s="40"/>
    </row>
    <row r="7" ht="19.9" customHeight="1" spans="1:40">
      <c r="A7" s="6"/>
      <c r="B7" s="33"/>
      <c r="C7" s="33"/>
      <c r="D7" s="33"/>
      <c r="E7" s="10" t="s">
        <v>71</v>
      </c>
      <c r="F7" s="34">
        <f>G7+AA7</f>
        <v>589.42</v>
      </c>
      <c r="G7" s="34">
        <f>G8</f>
        <v>540.18</v>
      </c>
      <c r="H7" s="34">
        <f>H8</f>
        <v>540.18</v>
      </c>
      <c r="I7" s="62">
        <v>264.66</v>
      </c>
      <c r="J7" s="63">
        <v>275.52</v>
      </c>
      <c r="K7" s="63"/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  <c r="X7" s="63"/>
      <c r="Y7" s="63"/>
      <c r="Z7" s="63"/>
      <c r="AA7" s="63">
        <v>49.24</v>
      </c>
      <c r="AB7" s="63">
        <v>49.24</v>
      </c>
      <c r="AC7" s="63">
        <v>3.91</v>
      </c>
      <c r="AD7" s="63">
        <v>45.33</v>
      </c>
      <c r="AE7" s="63"/>
      <c r="AF7" s="63"/>
      <c r="AG7" s="63"/>
      <c r="AH7" s="63"/>
      <c r="AI7" s="63"/>
      <c r="AJ7" s="63"/>
      <c r="AK7" s="63"/>
      <c r="AL7" s="63"/>
      <c r="AM7" s="63"/>
      <c r="AN7" s="40"/>
    </row>
    <row r="8" ht="19.9" customHeight="1" spans="1:40">
      <c r="A8" s="6"/>
      <c r="B8" s="35" t="s">
        <v>22</v>
      </c>
      <c r="C8" s="35" t="s">
        <v>22</v>
      </c>
      <c r="D8" s="36"/>
      <c r="E8" s="37" t="s">
        <v>22</v>
      </c>
      <c r="F8" s="38">
        <f>G8+AA8</f>
        <v>589.42</v>
      </c>
      <c r="G8" s="38">
        <f>H8</f>
        <v>540.18</v>
      </c>
      <c r="H8" s="38">
        <f>I8+J8</f>
        <v>540.18</v>
      </c>
      <c r="I8" s="64">
        <v>264.66</v>
      </c>
      <c r="J8" s="65">
        <v>275.52</v>
      </c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>
        <v>49.24</v>
      </c>
      <c r="AB8" s="65">
        <v>49.24</v>
      </c>
      <c r="AC8" s="65">
        <v>3.91</v>
      </c>
      <c r="AD8" s="65">
        <v>45.33</v>
      </c>
      <c r="AE8" s="65"/>
      <c r="AF8" s="65"/>
      <c r="AG8" s="65"/>
      <c r="AH8" s="65"/>
      <c r="AI8" s="65"/>
      <c r="AJ8" s="65"/>
      <c r="AK8" s="65"/>
      <c r="AL8" s="65"/>
      <c r="AM8" s="65"/>
      <c r="AN8" s="40"/>
    </row>
    <row r="9" ht="19.9" customHeight="1" spans="1:40">
      <c r="A9" s="6"/>
      <c r="B9" s="35" t="s">
        <v>22</v>
      </c>
      <c r="C9" s="35" t="s">
        <v>22</v>
      </c>
      <c r="D9" s="36"/>
      <c r="E9" s="37" t="s">
        <v>157</v>
      </c>
      <c r="F9" s="38">
        <f t="shared" ref="F9:F51" si="0">G9+AA9</f>
        <v>589.42</v>
      </c>
      <c r="G9" s="38">
        <f t="shared" ref="G9:G51" si="1">H9</f>
        <v>540.18</v>
      </c>
      <c r="H9" s="38">
        <f t="shared" ref="H9:H51" si="2">I9+J9</f>
        <v>540.18</v>
      </c>
      <c r="I9" s="64">
        <v>264.66</v>
      </c>
      <c r="J9" s="65">
        <v>275.52</v>
      </c>
      <c r="K9" s="65"/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5">
        <v>49.24</v>
      </c>
      <c r="AB9" s="65">
        <v>49.24</v>
      </c>
      <c r="AC9" s="65">
        <v>3.91</v>
      </c>
      <c r="AD9" s="65">
        <v>45.33</v>
      </c>
      <c r="AE9" s="65"/>
      <c r="AF9" s="65"/>
      <c r="AG9" s="65"/>
      <c r="AH9" s="65"/>
      <c r="AI9" s="65"/>
      <c r="AJ9" s="65"/>
      <c r="AK9" s="65"/>
      <c r="AL9" s="65"/>
      <c r="AM9" s="65"/>
      <c r="AN9" s="40"/>
    </row>
    <row r="10" s="45" customFormat="1" ht="19.9" customHeight="1" spans="1:40">
      <c r="A10" s="48"/>
      <c r="B10" s="49" t="s">
        <v>22</v>
      </c>
      <c r="C10" s="49" t="s">
        <v>22</v>
      </c>
      <c r="D10" s="50"/>
      <c r="E10" s="51" t="s">
        <v>158</v>
      </c>
      <c r="F10" s="38">
        <f t="shared" si="0"/>
        <v>206.44</v>
      </c>
      <c r="G10" s="38">
        <f t="shared" si="1"/>
        <v>205.28</v>
      </c>
      <c r="H10" s="38">
        <f t="shared" si="2"/>
        <v>205.28</v>
      </c>
      <c r="I10" s="66">
        <v>205.28</v>
      </c>
      <c r="J10" s="65"/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65"/>
      <c r="AA10" s="65">
        <v>1.16</v>
      </c>
      <c r="AB10" s="65">
        <v>1.16</v>
      </c>
      <c r="AC10" s="65">
        <v>1.01</v>
      </c>
      <c r="AD10" s="65">
        <v>0.15</v>
      </c>
      <c r="AE10" s="65"/>
      <c r="AF10" s="65"/>
      <c r="AG10" s="65"/>
      <c r="AH10" s="65"/>
      <c r="AI10" s="65"/>
      <c r="AJ10" s="65"/>
      <c r="AK10" s="65"/>
      <c r="AL10" s="65"/>
      <c r="AM10" s="65"/>
      <c r="AN10" s="73"/>
    </row>
    <row r="11" ht="19.9" customHeight="1" spans="1:40">
      <c r="A11" s="6"/>
      <c r="B11" s="35" t="s">
        <v>159</v>
      </c>
      <c r="C11" s="35" t="s">
        <v>160</v>
      </c>
      <c r="D11" s="36" t="s">
        <v>72</v>
      </c>
      <c r="E11" s="37" t="s">
        <v>161</v>
      </c>
      <c r="F11" s="38">
        <f t="shared" si="0"/>
        <v>65.13</v>
      </c>
      <c r="G11" s="38">
        <f t="shared" si="1"/>
        <v>64.37</v>
      </c>
      <c r="H11" s="38">
        <f t="shared" si="2"/>
        <v>64.37</v>
      </c>
      <c r="I11" s="64">
        <v>64.37</v>
      </c>
      <c r="J11" s="65"/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>
        <v>0.76</v>
      </c>
      <c r="AB11" s="65">
        <v>0.76</v>
      </c>
      <c r="AC11" s="65">
        <v>0.76</v>
      </c>
      <c r="AD11" s="65"/>
      <c r="AE11" s="65"/>
      <c r="AF11" s="65"/>
      <c r="AG11" s="65"/>
      <c r="AH11" s="65"/>
      <c r="AI11" s="65"/>
      <c r="AJ11" s="65"/>
      <c r="AK11" s="65"/>
      <c r="AL11" s="65"/>
      <c r="AM11" s="65"/>
      <c r="AN11" s="40"/>
    </row>
    <row r="12" ht="19.9" customHeight="1" spans="1:40">
      <c r="A12" s="6"/>
      <c r="B12" s="35" t="s">
        <v>159</v>
      </c>
      <c r="C12" s="35" t="s">
        <v>160</v>
      </c>
      <c r="D12" s="36" t="s">
        <v>72</v>
      </c>
      <c r="E12" s="37" t="s">
        <v>162</v>
      </c>
      <c r="F12" s="38">
        <f t="shared" si="0"/>
        <v>52.27</v>
      </c>
      <c r="G12" s="38">
        <f t="shared" si="1"/>
        <v>51.51</v>
      </c>
      <c r="H12" s="38">
        <f t="shared" si="2"/>
        <v>51.51</v>
      </c>
      <c r="I12" s="64">
        <v>51.51</v>
      </c>
      <c r="J12" s="65"/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>
        <v>0.76</v>
      </c>
      <c r="AB12" s="65">
        <v>0.76</v>
      </c>
      <c r="AC12" s="65">
        <v>0.76</v>
      </c>
      <c r="AD12" s="65"/>
      <c r="AE12" s="65"/>
      <c r="AF12" s="65"/>
      <c r="AG12" s="65"/>
      <c r="AH12" s="65"/>
      <c r="AI12" s="65"/>
      <c r="AJ12" s="65"/>
      <c r="AK12" s="65"/>
      <c r="AL12" s="65"/>
      <c r="AM12" s="65"/>
      <c r="AN12" s="40"/>
    </row>
    <row r="13" ht="19.9" customHeight="1" spans="1:40">
      <c r="A13" s="6"/>
      <c r="B13" s="35" t="s">
        <v>159</v>
      </c>
      <c r="C13" s="35" t="s">
        <v>160</v>
      </c>
      <c r="D13" s="36" t="s">
        <v>72</v>
      </c>
      <c r="E13" s="37" t="s">
        <v>163</v>
      </c>
      <c r="F13" s="38">
        <f t="shared" si="0"/>
        <v>12.86</v>
      </c>
      <c r="G13" s="38">
        <f t="shared" si="1"/>
        <v>12.86</v>
      </c>
      <c r="H13" s="38">
        <f t="shared" si="2"/>
        <v>12.86</v>
      </c>
      <c r="I13" s="64">
        <v>12.86</v>
      </c>
      <c r="J13" s="65"/>
      <c r="K13" s="65"/>
      <c r="L13" s="65"/>
      <c r="M13" s="65"/>
      <c r="N13" s="65"/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  <c r="AC13" s="65"/>
      <c r="AD13" s="65"/>
      <c r="AE13" s="65"/>
      <c r="AF13" s="65"/>
      <c r="AG13" s="65"/>
      <c r="AH13" s="65"/>
      <c r="AI13" s="65"/>
      <c r="AJ13" s="65"/>
      <c r="AK13" s="65"/>
      <c r="AL13" s="65"/>
      <c r="AM13" s="65"/>
      <c r="AN13" s="40"/>
    </row>
    <row r="14" ht="19.9" customHeight="1" spans="2:40">
      <c r="B14" s="35" t="s">
        <v>159</v>
      </c>
      <c r="C14" s="35" t="s">
        <v>164</v>
      </c>
      <c r="D14" s="36" t="s">
        <v>72</v>
      </c>
      <c r="E14" s="37" t="s">
        <v>165</v>
      </c>
      <c r="F14" s="38">
        <f t="shared" si="0"/>
        <v>37.42</v>
      </c>
      <c r="G14" s="38">
        <f t="shared" si="1"/>
        <v>37.42</v>
      </c>
      <c r="H14" s="38">
        <f t="shared" si="2"/>
        <v>37.42</v>
      </c>
      <c r="I14" s="64">
        <v>37.42</v>
      </c>
      <c r="J14" s="65"/>
      <c r="K14" s="65"/>
      <c r="L14" s="65"/>
      <c r="M14" s="65"/>
      <c r="N14" s="65"/>
      <c r="O14" s="65"/>
      <c r="P14" s="65"/>
      <c r="Q14" s="65"/>
      <c r="R14" s="65"/>
      <c r="S14" s="65"/>
      <c r="T14" s="65"/>
      <c r="U14" s="65"/>
      <c r="V14" s="65"/>
      <c r="W14" s="65"/>
      <c r="X14" s="65"/>
      <c r="Y14" s="65"/>
      <c r="Z14" s="65"/>
      <c r="AA14" s="65"/>
      <c r="AB14" s="65"/>
      <c r="AC14" s="65"/>
      <c r="AD14" s="65"/>
      <c r="AE14" s="65"/>
      <c r="AF14" s="65"/>
      <c r="AG14" s="65"/>
      <c r="AH14" s="65"/>
      <c r="AI14" s="65"/>
      <c r="AJ14" s="65"/>
      <c r="AK14" s="65"/>
      <c r="AL14" s="65"/>
      <c r="AM14" s="65"/>
      <c r="AN14" s="40"/>
    </row>
    <row r="15" ht="19.9" customHeight="1" spans="1:40">
      <c r="A15" s="6"/>
      <c r="B15" s="35" t="s">
        <v>159</v>
      </c>
      <c r="C15" s="35" t="s">
        <v>164</v>
      </c>
      <c r="D15" s="36" t="s">
        <v>72</v>
      </c>
      <c r="E15" s="37" t="s">
        <v>166</v>
      </c>
      <c r="F15" s="38">
        <f t="shared" si="0"/>
        <v>1.26</v>
      </c>
      <c r="G15" s="38">
        <f t="shared" si="1"/>
        <v>1.26</v>
      </c>
      <c r="H15" s="38">
        <f t="shared" si="2"/>
        <v>1.26</v>
      </c>
      <c r="I15" s="64">
        <v>1.26</v>
      </c>
      <c r="J15" s="65"/>
      <c r="K15" s="65"/>
      <c r="L15" s="65"/>
      <c r="M15" s="65"/>
      <c r="N15" s="65"/>
      <c r="O15" s="65"/>
      <c r="P15" s="65"/>
      <c r="Q15" s="65"/>
      <c r="R15" s="65"/>
      <c r="S15" s="65"/>
      <c r="T15" s="65"/>
      <c r="U15" s="65"/>
      <c r="V15" s="65"/>
      <c r="W15" s="65"/>
      <c r="X15" s="65"/>
      <c r="Y15" s="65"/>
      <c r="Z15" s="65"/>
      <c r="AA15" s="65"/>
      <c r="AB15" s="65"/>
      <c r="AC15" s="65"/>
      <c r="AD15" s="65"/>
      <c r="AE15" s="65"/>
      <c r="AF15" s="65"/>
      <c r="AG15" s="65"/>
      <c r="AH15" s="65"/>
      <c r="AI15" s="65"/>
      <c r="AJ15" s="65"/>
      <c r="AK15" s="65"/>
      <c r="AL15" s="65"/>
      <c r="AM15" s="65"/>
      <c r="AN15" s="40"/>
    </row>
    <row r="16" ht="19.9" customHeight="1" spans="1:40">
      <c r="A16" s="6"/>
      <c r="B16" s="35" t="s">
        <v>159</v>
      </c>
      <c r="C16" s="35" t="s">
        <v>164</v>
      </c>
      <c r="D16" s="36" t="s">
        <v>72</v>
      </c>
      <c r="E16" s="37" t="s">
        <v>167</v>
      </c>
      <c r="F16" s="38">
        <f t="shared" si="0"/>
        <v>28.38</v>
      </c>
      <c r="G16" s="38">
        <f t="shared" si="1"/>
        <v>28.38</v>
      </c>
      <c r="H16" s="38">
        <f t="shared" si="2"/>
        <v>28.38</v>
      </c>
      <c r="I16" s="64">
        <v>28.38</v>
      </c>
      <c r="J16" s="65"/>
      <c r="K16" s="65"/>
      <c r="L16" s="65"/>
      <c r="M16" s="65"/>
      <c r="N16" s="65"/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65"/>
      <c r="AB16" s="65"/>
      <c r="AC16" s="65"/>
      <c r="AD16" s="65"/>
      <c r="AE16" s="65"/>
      <c r="AF16" s="65"/>
      <c r="AG16" s="65"/>
      <c r="AH16" s="65"/>
      <c r="AI16" s="65"/>
      <c r="AJ16" s="65"/>
      <c r="AK16" s="65"/>
      <c r="AL16" s="65"/>
      <c r="AM16" s="65"/>
      <c r="AN16" s="40"/>
    </row>
    <row r="17" ht="19.9" customHeight="1" spans="1:40">
      <c r="A17" s="6"/>
      <c r="B17" s="35" t="s">
        <v>159</v>
      </c>
      <c r="C17" s="35" t="s">
        <v>164</v>
      </c>
      <c r="D17" s="36" t="s">
        <v>72</v>
      </c>
      <c r="E17" s="37" t="s">
        <v>168</v>
      </c>
      <c r="F17" s="38">
        <f t="shared" si="0"/>
        <v>7.78</v>
      </c>
      <c r="G17" s="38">
        <f t="shared" si="1"/>
        <v>7.78</v>
      </c>
      <c r="H17" s="38">
        <f t="shared" si="2"/>
        <v>7.78</v>
      </c>
      <c r="I17" s="64">
        <v>7.78</v>
      </c>
      <c r="J17" s="65"/>
      <c r="K17" s="65"/>
      <c r="L17" s="65"/>
      <c r="M17" s="65"/>
      <c r="N17" s="65"/>
      <c r="O17" s="65"/>
      <c r="P17" s="65"/>
      <c r="Q17" s="65"/>
      <c r="R17" s="65"/>
      <c r="S17" s="65"/>
      <c r="T17" s="65"/>
      <c r="U17" s="65"/>
      <c r="V17" s="65"/>
      <c r="W17" s="65"/>
      <c r="X17" s="65"/>
      <c r="Y17" s="65"/>
      <c r="Z17" s="65"/>
      <c r="AA17" s="65"/>
      <c r="AB17" s="65"/>
      <c r="AC17" s="65"/>
      <c r="AD17" s="65"/>
      <c r="AE17" s="65"/>
      <c r="AF17" s="65"/>
      <c r="AG17" s="65"/>
      <c r="AH17" s="65"/>
      <c r="AI17" s="65"/>
      <c r="AJ17" s="65"/>
      <c r="AK17" s="65"/>
      <c r="AL17" s="65"/>
      <c r="AM17" s="65"/>
      <c r="AN17" s="40"/>
    </row>
    <row r="18" ht="19.9" customHeight="1" spans="2:40">
      <c r="B18" s="35" t="s">
        <v>159</v>
      </c>
      <c r="C18" s="35" t="s">
        <v>169</v>
      </c>
      <c r="D18" s="36" t="s">
        <v>72</v>
      </c>
      <c r="E18" s="37" t="s">
        <v>170</v>
      </c>
      <c r="F18" s="38">
        <f t="shared" si="0"/>
        <v>48.59</v>
      </c>
      <c r="G18" s="38">
        <f t="shared" si="1"/>
        <v>48.19</v>
      </c>
      <c r="H18" s="38">
        <f t="shared" si="2"/>
        <v>48.19</v>
      </c>
      <c r="I18" s="64">
        <v>48.19</v>
      </c>
      <c r="J18" s="65"/>
      <c r="K18" s="65"/>
      <c r="L18" s="65"/>
      <c r="M18" s="65"/>
      <c r="N18" s="65"/>
      <c r="O18" s="65"/>
      <c r="P18" s="65"/>
      <c r="Q18" s="65"/>
      <c r="R18" s="65"/>
      <c r="S18" s="65"/>
      <c r="T18" s="65"/>
      <c r="U18" s="65"/>
      <c r="V18" s="65"/>
      <c r="W18" s="65"/>
      <c r="X18" s="65"/>
      <c r="Y18" s="65"/>
      <c r="Z18" s="65"/>
      <c r="AA18" s="65">
        <v>0.4</v>
      </c>
      <c r="AB18" s="65">
        <v>0.4</v>
      </c>
      <c r="AC18" s="65">
        <v>0.25</v>
      </c>
      <c r="AD18" s="65">
        <v>0.15</v>
      </c>
      <c r="AE18" s="65"/>
      <c r="AF18" s="65"/>
      <c r="AG18" s="65"/>
      <c r="AH18" s="65"/>
      <c r="AI18" s="65"/>
      <c r="AJ18" s="65"/>
      <c r="AK18" s="65"/>
      <c r="AL18" s="65"/>
      <c r="AM18" s="65"/>
      <c r="AN18" s="40"/>
    </row>
    <row r="19" ht="19.9" customHeight="1" spans="1:40">
      <c r="A19" s="6"/>
      <c r="B19" s="35" t="s">
        <v>159</v>
      </c>
      <c r="C19" s="35" t="s">
        <v>169</v>
      </c>
      <c r="D19" s="36" t="s">
        <v>72</v>
      </c>
      <c r="E19" s="37" t="s">
        <v>171</v>
      </c>
      <c r="F19" s="38">
        <f t="shared" si="0"/>
        <v>5.36</v>
      </c>
      <c r="G19" s="38">
        <f t="shared" si="1"/>
        <v>5.36</v>
      </c>
      <c r="H19" s="38">
        <f t="shared" si="2"/>
        <v>5.36</v>
      </c>
      <c r="I19" s="64">
        <v>5.36</v>
      </c>
      <c r="J19" s="65"/>
      <c r="K19" s="65"/>
      <c r="L19" s="65"/>
      <c r="M19" s="65"/>
      <c r="N19" s="65"/>
      <c r="O19" s="65"/>
      <c r="P19" s="65"/>
      <c r="Q19" s="65"/>
      <c r="R19" s="65"/>
      <c r="S19" s="65"/>
      <c r="T19" s="65"/>
      <c r="U19" s="65"/>
      <c r="V19" s="65"/>
      <c r="W19" s="65"/>
      <c r="X19" s="65"/>
      <c r="Y19" s="65"/>
      <c r="Z19" s="65"/>
      <c r="AA19" s="65"/>
      <c r="AB19" s="65"/>
      <c r="AC19" s="65"/>
      <c r="AD19" s="65"/>
      <c r="AE19" s="65"/>
      <c r="AF19" s="65"/>
      <c r="AG19" s="65"/>
      <c r="AH19" s="65"/>
      <c r="AI19" s="65"/>
      <c r="AJ19" s="65"/>
      <c r="AK19" s="65"/>
      <c r="AL19" s="65"/>
      <c r="AM19" s="65"/>
      <c r="AN19" s="40"/>
    </row>
    <row r="20" ht="19.9" customHeight="1" spans="1:40">
      <c r="A20" s="6"/>
      <c r="B20" s="35" t="s">
        <v>159</v>
      </c>
      <c r="C20" s="35" t="s">
        <v>169</v>
      </c>
      <c r="D20" s="36" t="s">
        <v>72</v>
      </c>
      <c r="E20" s="37" t="s">
        <v>172</v>
      </c>
      <c r="F20" s="38">
        <f t="shared" si="0"/>
        <v>8.89</v>
      </c>
      <c r="G20" s="38">
        <f t="shared" si="1"/>
        <v>8.64</v>
      </c>
      <c r="H20" s="38">
        <f t="shared" si="2"/>
        <v>8.64</v>
      </c>
      <c r="I20" s="64">
        <v>8.64</v>
      </c>
      <c r="J20" s="65"/>
      <c r="K20" s="65"/>
      <c r="L20" s="65"/>
      <c r="M20" s="65"/>
      <c r="N20" s="65"/>
      <c r="O20" s="65"/>
      <c r="P20" s="65"/>
      <c r="Q20" s="65"/>
      <c r="R20" s="65"/>
      <c r="S20" s="65"/>
      <c r="T20" s="65"/>
      <c r="U20" s="65"/>
      <c r="V20" s="65"/>
      <c r="W20" s="65"/>
      <c r="X20" s="65"/>
      <c r="Y20" s="65"/>
      <c r="Z20" s="65"/>
      <c r="AA20" s="65">
        <v>0.25</v>
      </c>
      <c r="AB20" s="65">
        <v>0.25</v>
      </c>
      <c r="AC20" s="65">
        <v>0.25</v>
      </c>
      <c r="AD20" s="65"/>
      <c r="AE20" s="65"/>
      <c r="AF20" s="65"/>
      <c r="AG20" s="65"/>
      <c r="AH20" s="65"/>
      <c r="AI20" s="65"/>
      <c r="AJ20" s="65"/>
      <c r="AK20" s="65"/>
      <c r="AL20" s="65"/>
      <c r="AM20" s="65"/>
      <c r="AN20" s="40"/>
    </row>
    <row r="21" ht="19.9" customHeight="1" spans="1:40">
      <c r="A21" s="6"/>
      <c r="B21" s="35" t="s">
        <v>159</v>
      </c>
      <c r="C21" s="35" t="s">
        <v>169</v>
      </c>
      <c r="D21" s="36" t="s">
        <v>72</v>
      </c>
      <c r="E21" s="37" t="s">
        <v>173</v>
      </c>
      <c r="F21" s="38">
        <f t="shared" si="0"/>
        <v>34.33</v>
      </c>
      <c r="G21" s="38">
        <f t="shared" si="1"/>
        <v>34.18</v>
      </c>
      <c r="H21" s="38">
        <f t="shared" si="2"/>
        <v>34.18</v>
      </c>
      <c r="I21" s="64">
        <v>34.18</v>
      </c>
      <c r="J21" s="65"/>
      <c r="K21" s="65"/>
      <c r="L21" s="65"/>
      <c r="M21" s="65"/>
      <c r="N21" s="65"/>
      <c r="O21" s="65"/>
      <c r="P21" s="65"/>
      <c r="Q21" s="65"/>
      <c r="R21" s="65"/>
      <c r="S21" s="65"/>
      <c r="T21" s="65"/>
      <c r="U21" s="65"/>
      <c r="V21" s="65"/>
      <c r="W21" s="65"/>
      <c r="X21" s="65"/>
      <c r="Y21" s="65"/>
      <c r="Z21" s="65"/>
      <c r="AA21" s="65">
        <v>0.15</v>
      </c>
      <c r="AB21" s="65">
        <v>0.15</v>
      </c>
      <c r="AC21" s="65"/>
      <c r="AD21" s="65">
        <v>0.15</v>
      </c>
      <c r="AE21" s="65"/>
      <c r="AF21" s="65"/>
      <c r="AG21" s="65"/>
      <c r="AH21" s="65"/>
      <c r="AI21" s="65"/>
      <c r="AJ21" s="65"/>
      <c r="AK21" s="65"/>
      <c r="AL21" s="65"/>
      <c r="AM21" s="65"/>
      <c r="AN21" s="40"/>
    </row>
    <row r="22" ht="19.9" customHeight="1" spans="2:40">
      <c r="B22" s="35" t="s">
        <v>159</v>
      </c>
      <c r="C22" s="35" t="s">
        <v>174</v>
      </c>
      <c r="D22" s="36" t="s">
        <v>72</v>
      </c>
      <c r="E22" s="37" t="s">
        <v>175</v>
      </c>
      <c r="F22" s="38">
        <f t="shared" si="0"/>
        <v>24</v>
      </c>
      <c r="G22" s="38">
        <f t="shared" si="1"/>
        <v>24</v>
      </c>
      <c r="H22" s="38">
        <f t="shared" si="2"/>
        <v>24</v>
      </c>
      <c r="I22" s="64">
        <v>24</v>
      </c>
      <c r="J22" s="65"/>
      <c r="K22" s="65"/>
      <c r="L22" s="65"/>
      <c r="M22" s="65"/>
      <c r="N22" s="65"/>
      <c r="O22" s="65"/>
      <c r="P22" s="65"/>
      <c r="Q22" s="65"/>
      <c r="R22" s="65"/>
      <c r="S22" s="65"/>
      <c r="T22" s="65"/>
      <c r="U22" s="65"/>
      <c r="V22" s="65"/>
      <c r="W22" s="65"/>
      <c r="X22" s="65"/>
      <c r="Y22" s="65"/>
      <c r="Z22" s="65"/>
      <c r="AA22" s="65"/>
      <c r="AB22" s="65"/>
      <c r="AC22" s="65"/>
      <c r="AD22" s="65"/>
      <c r="AE22" s="65"/>
      <c r="AF22" s="65"/>
      <c r="AG22" s="65"/>
      <c r="AH22" s="65"/>
      <c r="AI22" s="65"/>
      <c r="AJ22" s="65"/>
      <c r="AK22" s="65"/>
      <c r="AL22" s="65"/>
      <c r="AM22" s="65"/>
      <c r="AN22" s="40"/>
    </row>
    <row r="23" ht="19.9" customHeight="1" spans="2:40">
      <c r="B23" s="35" t="s">
        <v>159</v>
      </c>
      <c r="C23" s="35" t="s">
        <v>176</v>
      </c>
      <c r="D23" s="36" t="s">
        <v>72</v>
      </c>
      <c r="E23" s="37" t="s">
        <v>177</v>
      </c>
      <c r="F23" s="38">
        <f t="shared" si="0"/>
        <v>10.36</v>
      </c>
      <c r="G23" s="38">
        <f t="shared" si="1"/>
        <v>10.36</v>
      </c>
      <c r="H23" s="38">
        <f t="shared" si="2"/>
        <v>10.36</v>
      </c>
      <c r="I23" s="64">
        <v>10.36</v>
      </c>
      <c r="J23" s="65"/>
      <c r="K23" s="65"/>
      <c r="L23" s="65"/>
      <c r="M23" s="65"/>
      <c r="N23" s="65"/>
      <c r="O23" s="65"/>
      <c r="P23" s="65"/>
      <c r="Q23" s="65"/>
      <c r="R23" s="65"/>
      <c r="S23" s="65"/>
      <c r="T23" s="65"/>
      <c r="U23" s="65"/>
      <c r="V23" s="65"/>
      <c r="W23" s="65"/>
      <c r="X23" s="65"/>
      <c r="Y23" s="65"/>
      <c r="Z23" s="65"/>
      <c r="AA23" s="65"/>
      <c r="AB23" s="65"/>
      <c r="AC23" s="65"/>
      <c r="AD23" s="65"/>
      <c r="AE23" s="65"/>
      <c r="AF23" s="65"/>
      <c r="AG23" s="65"/>
      <c r="AH23" s="65"/>
      <c r="AI23" s="65"/>
      <c r="AJ23" s="65"/>
      <c r="AK23" s="65"/>
      <c r="AL23" s="65"/>
      <c r="AM23" s="65"/>
      <c r="AN23" s="40"/>
    </row>
    <row r="24" ht="19.9" customHeight="1" spans="1:40">
      <c r="A24" s="6"/>
      <c r="B24" s="35" t="s">
        <v>159</v>
      </c>
      <c r="C24" s="35" t="s">
        <v>176</v>
      </c>
      <c r="D24" s="36" t="s">
        <v>72</v>
      </c>
      <c r="E24" s="37" t="s">
        <v>178</v>
      </c>
      <c r="F24" s="38">
        <f t="shared" si="0"/>
        <v>8.14</v>
      </c>
      <c r="G24" s="38">
        <f t="shared" si="1"/>
        <v>8.14</v>
      </c>
      <c r="H24" s="38">
        <f t="shared" si="2"/>
        <v>8.14</v>
      </c>
      <c r="I24" s="64">
        <v>8.14</v>
      </c>
      <c r="J24" s="65"/>
      <c r="K24" s="65"/>
      <c r="L24" s="65"/>
      <c r="M24" s="65"/>
      <c r="N24" s="65"/>
      <c r="O24" s="65"/>
      <c r="P24" s="65"/>
      <c r="Q24" s="65"/>
      <c r="R24" s="65"/>
      <c r="S24" s="65"/>
      <c r="T24" s="65"/>
      <c r="U24" s="65"/>
      <c r="V24" s="65"/>
      <c r="W24" s="65"/>
      <c r="X24" s="65"/>
      <c r="Y24" s="65"/>
      <c r="Z24" s="65"/>
      <c r="AA24" s="65"/>
      <c r="AB24" s="65"/>
      <c r="AC24" s="65"/>
      <c r="AD24" s="65"/>
      <c r="AE24" s="65"/>
      <c r="AF24" s="65"/>
      <c r="AG24" s="65"/>
      <c r="AH24" s="65"/>
      <c r="AI24" s="65"/>
      <c r="AJ24" s="65"/>
      <c r="AK24" s="65"/>
      <c r="AL24" s="65"/>
      <c r="AM24" s="65"/>
      <c r="AN24" s="40"/>
    </row>
    <row r="25" ht="19.9" customHeight="1" spans="1:40">
      <c r="A25" s="6"/>
      <c r="B25" s="35" t="s">
        <v>159</v>
      </c>
      <c r="C25" s="35" t="s">
        <v>176</v>
      </c>
      <c r="D25" s="36" t="s">
        <v>72</v>
      </c>
      <c r="E25" s="37" t="s">
        <v>179</v>
      </c>
      <c r="F25" s="38">
        <f t="shared" si="0"/>
        <v>2.22</v>
      </c>
      <c r="G25" s="38">
        <f t="shared" si="1"/>
        <v>2.22</v>
      </c>
      <c r="H25" s="38">
        <f t="shared" si="2"/>
        <v>2.22</v>
      </c>
      <c r="I25" s="64">
        <v>2.22</v>
      </c>
      <c r="J25" s="65"/>
      <c r="K25" s="65"/>
      <c r="L25" s="65"/>
      <c r="M25" s="65"/>
      <c r="N25" s="65"/>
      <c r="O25" s="65"/>
      <c r="P25" s="65"/>
      <c r="Q25" s="65"/>
      <c r="R25" s="65"/>
      <c r="S25" s="65"/>
      <c r="T25" s="65"/>
      <c r="U25" s="65"/>
      <c r="V25" s="65"/>
      <c r="W25" s="65"/>
      <c r="X25" s="65"/>
      <c r="Y25" s="65"/>
      <c r="Z25" s="65"/>
      <c r="AA25" s="65"/>
      <c r="AB25" s="65"/>
      <c r="AC25" s="65"/>
      <c r="AD25" s="65"/>
      <c r="AE25" s="65"/>
      <c r="AF25" s="65"/>
      <c r="AG25" s="65"/>
      <c r="AH25" s="65"/>
      <c r="AI25" s="65"/>
      <c r="AJ25" s="65"/>
      <c r="AK25" s="65"/>
      <c r="AL25" s="65"/>
      <c r="AM25" s="65"/>
      <c r="AN25" s="40"/>
    </row>
    <row r="26" ht="19.9" customHeight="1" spans="2:40">
      <c r="B26" s="35" t="s">
        <v>159</v>
      </c>
      <c r="C26" s="35" t="s">
        <v>180</v>
      </c>
      <c r="D26" s="36" t="s">
        <v>72</v>
      </c>
      <c r="E26" s="37" t="s">
        <v>181</v>
      </c>
      <c r="F26" s="38">
        <f t="shared" si="0"/>
        <v>0.59</v>
      </c>
      <c r="G26" s="38">
        <f t="shared" si="1"/>
        <v>0.59</v>
      </c>
      <c r="H26" s="38">
        <f t="shared" si="2"/>
        <v>0.59</v>
      </c>
      <c r="I26" s="64">
        <v>0.59</v>
      </c>
      <c r="J26" s="65"/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65"/>
      <c r="V26" s="65"/>
      <c r="W26" s="65"/>
      <c r="X26" s="65"/>
      <c r="Y26" s="65"/>
      <c r="Z26" s="65"/>
      <c r="AA26" s="65"/>
      <c r="AB26" s="65"/>
      <c r="AC26" s="65"/>
      <c r="AD26" s="65"/>
      <c r="AE26" s="65"/>
      <c r="AF26" s="65"/>
      <c r="AG26" s="65"/>
      <c r="AH26" s="65"/>
      <c r="AI26" s="65"/>
      <c r="AJ26" s="65"/>
      <c r="AK26" s="65"/>
      <c r="AL26" s="65"/>
      <c r="AM26" s="65"/>
      <c r="AN26" s="40"/>
    </row>
    <row r="27" ht="19.9" customHeight="1" spans="1:40">
      <c r="A27" s="6"/>
      <c r="B27" s="35" t="s">
        <v>159</v>
      </c>
      <c r="C27" s="35" t="s">
        <v>180</v>
      </c>
      <c r="D27" s="36" t="s">
        <v>72</v>
      </c>
      <c r="E27" s="37" t="s">
        <v>182</v>
      </c>
      <c r="F27" s="38">
        <f t="shared" si="0"/>
        <v>0.08</v>
      </c>
      <c r="G27" s="38">
        <f t="shared" si="1"/>
        <v>0.08</v>
      </c>
      <c r="H27" s="38">
        <f t="shared" si="2"/>
        <v>0.08</v>
      </c>
      <c r="I27" s="64">
        <v>0.08</v>
      </c>
      <c r="J27" s="65"/>
      <c r="K27" s="65"/>
      <c r="L27" s="65"/>
      <c r="M27" s="65"/>
      <c r="N27" s="65"/>
      <c r="O27" s="65"/>
      <c r="P27" s="65"/>
      <c r="Q27" s="65"/>
      <c r="R27" s="65"/>
      <c r="S27" s="65"/>
      <c r="T27" s="65"/>
      <c r="U27" s="65"/>
      <c r="V27" s="65"/>
      <c r="W27" s="65"/>
      <c r="X27" s="65"/>
      <c r="Y27" s="65"/>
      <c r="Z27" s="65"/>
      <c r="AA27" s="65"/>
      <c r="AB27" s="65"/>
      <c r="AC27" s="65"/>
      <c r="AD27" s="65"/>
      <c r="AE27" s="65"/>
      <c r="AF27" s="65"/>
      <c r="AG27" s="65"/>
      <c r="AH27" s="65"/>
      <c r="AI27" s="65"/>
      <c r="AJ27" s="65"/>
      <c r="AK27" s="65"/>
      <c r="AL27" s="65"/>
      <c r="AM27" s="65"/>
      <c r="AN27" s="40"/>
    </row>
    <row r="28" ht="19.9" customHeight="1" spans="1:40">
      <c r="A28" s="6"/>
      <c r="B28" s="35" t="s">
        <v>159</v>
      </c>
      <c r="C28" s="35" t="s">
        <v>180</v>
      </c>
      <c r="D28" s="36" t="s">
        <v>72</v>
      </c>
      <c r="E28" s="37" t="s">
        <v>183</v>
      </c>
      <c r="F28" s="38">
        <f t="shared" si="0"/>
        <v>0.51</v>
      </c>
      <c r="G28" s="38">
        <f t="shared" si="1"/>
        <v>0.51</v>
      </c>
      <c r="H28" s="38">
        <f t="shared" si="2"/>
        <v>0.51</v>
      </c>
      <c r="I28" s="64">
        <v>0.51</v>
      </c>
      <c r="J28" s="65"/>
      <c r="K28" s="65"/>
      <c r="L28" s="65"/>
      <c r="M28" s="65"/>
      <c r="N28" s="65"/>
      <c r="O28" s="65"/>
      <c r="P28" s="65"/>
      <c r="Q28" s="65"/>
      <c r="R28" s="65"/>
      <c r="S28" s="65"/>
      <c r="T28" s="65"/>
      <c r="U28" s="65"/>
      <c r="V28" s="65"/>
      <c r="W28" s="65"/>
      <c r="X28" s="65"/>
      <c r="Y28" s="65"/>
      <c r="Z28" s="65"/>
      <c r="AA28" s="65"/>
      <c r="AB28" s="65"/>
      <c r="AC28" s="65"/>
      <c r="AD28" s="65"/>
      <c r="AE28" s="65"/>
      <c r="AF28" s="65"/>
      <c r="AG28" s="65"/>
      <c r="AH28" s="65"/>
      <c r="AI28" s="65"/>
      <c r="AJ28" s="65"/>
      <c r="AK28" s="65"/>
      <c r="AL28" s="65"/>
      <c r="AM28" s="65"/>
      <c r="AN28" s="40"/>
    </row>
    <row r="29" ht="19.9" customHeight="1" spans="2:40">
      <c r="B29" s="35" t="s">
        <v>159</v>
      </c>
      <c r="C29" s="35" t="s">
        <v>184</v>
      </c>
      <c r="D29" s="36" t="s">
        <v>72</v>
      </c>
      <c r="E29" s="37" t="s">
        <v>185</v>
      </c>
      <c r="F29" s="38">
        <f t="shared" si="0"/>
        <v>17.35</v>
      </c>
      <c r="G29" s="38">
        <f t="shared" si="1"/>
        <v>17.35</v>
      </c>
      <c r="H29" s="38">
        <f t="shared" si="2"/>
        <v>17.35</v>
      </c>
      <c r="I29" s="64">
        <v>17.35</v>
      </c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65"/>
      <c r="V29" s="65"/>
      <c r="W29" s="65"/>
      <c r="X29" s="65"/>
      <c r="Y29" s="65"/>
      <c r="Z29" s="65"/>
      <c r="AA29" s="65"/>
      <c r="AB29" s="65"/>
      <c r="AC29" s="65"/>
      <c r="AD29" s="65"/>
      <c r="AE29" s="65"/>
      <c r="AF29" s="65"/>
      <c r="AG29" s="65"/>
      <c r="AH29" s="65"/>
      <c r="AI29" s="65"/>
      <c r="AJ29" s="65"/>
      <c r="AK29" s="65"/>
      <c r="AL29" s="65"/>
      <c r="AM29" s="65"/>
      <c r="AN29" s="40"/>
    </row>
    <row r="30" ht="19.9" customHeight="1" spans="1:40">
      <c r="A30" s="6"/>
      <c r="B30" s="35" t="s">
        <v>159</v>
      </c>
      <c r="C30" s="35" t="s">
        <v>184</v>
      </c>
      <c r="D30" s="36" t="s">
        <v>72</v>
      </c>
      <c r="E30" s="37" t="s">
        <v>186</v>
      </c>
      <c r="F30" s="38">
        <f t="shared" si="0"/>
        <v>17.35</v>
      </c>
      <c r="G30" s="38">
        <f t="shared" si="1"/>
        <v>17.35</v>
      </c>
      <c r="H30" s="38">
        <f t="shared" si="2"/>
        <v>17.35</v>
      </c>
      <c r="I30" s="64">
        <v>17.35</v>
      </c>
      <c r="J30" s="65"/>
      <c r="K30" s="65"/>
      <c r="L30" s="65"/>
      <c r="M30" s="65"/>
      <c r="N30" s="65"/>
      <c r="O30" s="65"/>
      <c r="P30" s="65"/>
      <c r="Q30" s="65"/>
      <c r="R30" s="65"/>
      <c r="S30" s="65"/>
      <c r="T30" s="65"/>
      <c r="U30" s="65"/>
      <c r="V30" s="65"/>
      <c r="W30" s="65"/>
      <c r="X30" s="65"/>
      <c r="Y30" s="65"/>
      <c r="Z30" s="65"/>
      <c r="AA30" s="65"/>
      <c r="AB30" s="65"/>
      <c r="AC30" s="65"/>
      <c r="AD30" s="65"/>
      <c r="AE30" s="65"/>
      <c r="AF30" s="65"/>
      <c r="AG30" s="65"/>
      <c r="AH30" s="65"/>
      <c r="AI30" s="65"/>
      <c r="AJ30" s="65"/>
      <c r="AK30" s="65"/>
      <c r="AL30" s="65"/>
      <c r="AM30" s="65"/>
      <c r="AN30" s="40"/>
    </row>
    <row r="31" ht="19.9" customHeight="1" spans="2:40">
      <c r="B31" s="35" t="s">
        <v>159</v>
      </c>
      <c r="C31" s="35" t="s">
        <v>187</v>
      </c>
      <c r="D31" s="36" t="s">
        <v>72</v>
      </c>
      <c r="E31" s="37" t="s">
        <v>188</v>
      </c>
      <c r="F31" s="38">
        <f t="shared" si="0"/>
        <v>3</v>
      </c>
      <c r="G31" s="38">
        <f t="shared" si="1"/>
        <v>3</v>
      </c>
      <c r="H31" s="38">
        <f t="shared" si="2"/>
        <v>3</v>
      </c>
      <c r="I31" s="64">
        <v>3</v>
      </c>
      <c r="J31" s="65"/>
      <c r="K31" s="65"/>
      <c r="L31" s="65"/>
      <c r="M31" s="65"/>
      <c r="N31" s="65"/>
      <c r="O31" s="65"/>
      <c r="P31" s="65"/>
      <c r="Q31" s="65"/>
      <c r="R31" s="65"/>
      <c r="S31" s="65"/>
      <c r="T31" s="65"/>
      <c r="U31" s="65"/>
      <c r="V31" s="65"/>
      <c r="W31" s="65"/>
      <c r="X31" s="65"/>
      <c r="Y31" s="65"/>
      <c r="Z31" s="65"/>
      <c r="AA31" s="65"/>
      <c r="AB31" s="65"/>
      <c r="AC31" s="65"/>
      <c r="AD31" s="65"/>
      <c r="AE31" s="65"/>
      <c r="AF31" s="65"/>
      <c r="AG31" s="65"/>
      <c r="AH31" s="65"/>
      <c r="AI31" s="65"/>
      <c r="AJ31" s="65"/>
      <c r="AK31" s="65"/>
      <c r="AL31" s="65"/>
      <c r="AM31" s="65"/>
      <c r="AN31" s="40"/>
    </row>
    <row r="32" ht="19.9" customHeight="1" spans="1:40">
      <c r="A32" s="6"/>
      <c r="B32" s="35" t="s">
        <v>159</v>
      </c>
      <c r="C32" s="35" t="s">
        <v>187</v>
      </c>
      <c r="D32" s="36" t="s">
        <v>72</v>
      </c>
      <c r="E32" s="37" t="s">
        <v>189</v>
      </c>
      <c r="F32" s="38">
        <f t="shared" si="0"/>
        <v>3</v>
      </c>
      <c r="G32" s="38">
        <f t="shared" si="1"/>
        <v>3</v>
      </c>
      <c r="H32" s="38">
        <f t="shared" si="2"/>
        <v>3</v>
      </c>
      <c r="I32" s="64">
        <v>3</v>
      </c>
      <c r="J32" s="65"/>
      <c r="K32" s="65"/>
      <c r="L32" s="65"/>
      <c r="M32" s="65"/>
      <c r="N32" s="65"/>
      <c r="O32" s="65"/>
      <c r="P32" s="65"/>
      <c r="Q32" s="65"/>
      <c r="R32" s="65"/>
      <c r="S32" s="65"/>
      <c r="T32" s="65"/>
      <c r="U32" s="65"/>
      <c r="V32" s="65"/>
      <c r="W32" s="65"/>
      <c r="X32" s="65"/>
      <c r="Y32" s="65"/>
      <c r="Z32" s="65"/>
      <c r="AA32" s="65"/>
      <c r="AB32" s="65"/>
      <c r="AC32" s="65"/>
      <c r="AD32" s="65"/>
      <c r="AE32" s="65"/>
      <c r="AF32" s="65"/>
      <c r="AG32" s="65"/>
      <c r="AH32" s="65"/>
      <c r="AI32" s="65"/>
      <c r="AJ32" s="65"/>
      <c r="AK32" s="65"/>
      <c r="AL32" s="65"/>
      <c r="AM32" s="65"/>
      <c r="AN32" s="40"/>
    </row>
    <row r="33" ht="19.9" customHeight="1" spans="2:40">
      <c r="B33" s="35" t="s">
        <v>22</v>
      </c>
      <c r="C33" s="35" t="s">
        <v>22</v>
      </c>
      <c r="D33" s="36"/>
      <c r="E33" s="37" t="s">
        <v>190</v>
      </c>
      <c r="F33" s="38">
        <f t="shared" si="0"/>
        <v>355.9</v>
      </c>
      <c r="G33" s="38">
        <f t="shared" si="1"/>
        <v>307.94</v>
      </c>
      <c r="H33" s="38">
        <f t="shared" si="2"/>
        <v>307.94</v>
      </c>
      <c r="I33" s="66">
        <v>32.42</v>
      </c>
      <c r="J33" s="65">
        <v>275.52</v>
      </c>
      <c r="K33" s="65"/>
      <c r="L33" s="65"/>
      <c r="M33" s="65"/>
      <c r="N33" s="65"/>
      <c r="O33" s="65"/>
      <c r="P33" s="65"/>
      <c r="Q33" s="65"/>
      <c r="R33" s="65"/>
      <c r="S33" s="65"/>
      <c r="T33" s="65"/>
      <c r="U33" s="65"/>
      <c r="V33" s="65"/>
      <c r="W33" s="65"/>
      <c r="X33" s="65"/>
      <c r="Y33" s="65"/>
      <c r="Z33" s="65"/>
      <c r="AA33" s="65">
        <v>47.96</v>
      </c>
      <c r="AB33" s="65">
        <v>47.96</v>
      </c>
      <c r="AC33" s="65">
        <v>2.78</v>
      </c>
      <c r="AD33" s="65">
        <v>45.18</v>
      </c>
      <c r="AE33" s="65"/>
      <c r="AF33" s="65"/>
      <c r="AG33" s="65"/>
      <c r="AH33" s="65"/>
      <c r="AI33" s="65"/>
      <c r="AJ33" s="65"/>
      <c r="AK33" s="65"/>
      <c r="AL33" s="65"/>
      <c r="AM33" s="65"/>
      <c r="AN33" s="40"/>
    </row>
    <row r="34" ht="19.9" customHeight="1" spans="1:40">
      <c r="A34" s="6"/>
      <c r="B34" s="35" t="s">
        <v>191</v>
      </c>
      <c r="C34" s="35" t="s">
        <v>160</v>
      </c>
      <c r="D34" s="36" t="s">
        <v>72</v>
      </c>
      <c r="E34" s="37" t="s">
        <v>192</v>
      </c>
      <c r="F34" s="38">
        <f t="shared" si="0"/>
        <v>14.75</v>
      </c>
      <c r="G34" s="38">
        <f t="shared" si="1"/>
        <v>14.7</v>
      </c>
      <c r="H34" s="38">
        <f t="shared" si="2"/>
        <v>14.7</v>
      </c>
      <c r="I34" s="64">
        <v>14.7</v>
      </c>
      <c r="J34" s="65"/>
      <c r="K34" s="65"/>
      <c r="L34" s="65"/>
      <c r="M34" s="65"/>
      <c r="N34" s="65"/>
      <c r="O34" s="65"/>
      <c r="P34" s="65"/>
      <c r="Q34" s="65"/>
      <c r="R34" s="65"/>
      <c r="S34" s="65"/>
      <c r="T34" s="65"/>
      <c r="U34" s="65"/>
      <c r="V34" s="65"/>
      <c r="W34" s="65"/>
      <c r="X34" s="65"/>
      <c r="Y34" s="65"/>
      <c r="Z34" s="65"/>
      <c r="AA34" s="65">
        <v>0.05</v>
      </c>
      <c r="AB34" s="65">
        <v>0.05</v>
      </c>
      <c r="AC34" s="65">
        <v>0.05</v>
      </c>
      <c r="AD34" s="65"/>
      <c r="AE34" s="65"/>
      <c r="AF34" s="65"/>
      <c r="AG34" s="65"/>
      <c r="AH34" s="65"/>
      <c r="AI34" s="65"/>
      <c r="AJ34" s="65"/>
      <c r="AK34" s="65"/>
      <c r="AL34" s="65"/>
      <c r="AM34" s="65"/>
      <c r="AN34" s="40"/>
    </row>
    <row r="35" ht="19.9" customHeight="1" spans="1:40">
      <c r="A35" s="6"/>
      <c r="B35" s="35" t="s">
        <v>191</v>
      </c>
      <c r="C35" s="35" t="s">
        <v>160</v>
      </c>
      <c r="D35" s="36" t="s">
        <v>72</v>
      </c>
      <c r="E35" s="37" t="s">
        <v>193</v>
      </c>
      <c r="F35" s="38">
        <f t="shared" si="0"/>
        <v>14.75</v>
      </c>
      <c r="G35" s="38">
        <f t="shared" si="1"/>
        <v>14.7</v>
      </c>
      <c r="H35" s="38">
        <f t="shared" si="2"/>
        <v>14.7</v>
      </c>
      <c r="I35" s="64">
        <v>14.7</v>
      </c>
      <c r="J35" s="65"/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  <c r="V35" s="65"/>
      <c r="W35" s="65"/>
      <c r="X35" s="65"/>
      <c r="Y35" s="65"/>
      <c r="Z35" s="65"/>
      <c r="AA35" s="65">
        <v>0.05</v>
      </c>
      <c r="AB35" s="65">
        <v>0.05</v>
      </c>
      <c r="AC35" s="65">
        <v>0.05</v>
      </c>
      <c r="AD35" s="65"/>
      <c r="AE35" s="65"/>
      <c r="AF35" s="65"/>
      <c r="AG35" s="65"/>
      <c r="AH35" s="65"/>
      <c r="AI35" s="65"/>
      <c r="AJ35" s="65"/>
      <c r="AK35" s="65"/>
      <c r="AL35" s="65"/>
      <c r="AM35" s="65"/>
      <c r="AN35" s="40"/>
    </row>
    <row r="36" ht="19.9" customHeight="1" spans="2:40">
      <c r="B36" s="35" t="s">
        <v>191</v>
      </c>
      <c r="C36" s="35" t="s">
        <v>194</v>
      </c>
      <c r="D36" s="36" t="s">
        <v>72</v>
      </c>
      <c r="E36" s="37" t="s">
        <v>195</v>
      </c>
      <c r="F36" s="38">
        <f t="shared" si="0"/>
        <v>1.09</v>
      </c>
      <c r="G36" s="38">
        <f t="shared" si="1"/>
        <v>0.9</v>
      </c>
      <c r="H36" s="38">
        <f t="shared" si="2"/>
        <v>0.9</v>
      </c>
      <c r="I36" s="64">
        <v>0.9</v>
      </c>
      <c r="J36" s="65"/>
      <c r="K36" s="65"/>
      <c r="L36" s="65"/>
      <c r="M36" s="65"/>
      <c r="N36" s="65"/>
      <c r="O36" s="65"/>
      <c r="P36" s="65"/>
      <c r="Q36" s="65"/>
      <c r="R36" s="65"/>
      <c r="S36" s="65"/>
      <c r="T36" s="65"/>
      <c r="U36" s="65"/>
      <c r="V36" s="65"/>
      <c r="W36" s="65"/>
      <c r="X36" s="65"/>
      <c r="Y36" s="65"/>
      <c r="Z36" s="65"/>
      <c r="AA36" s="65">
        <v>0.19</v>
      </c>
      <c r="AB36" s="65">
        <v>0.19</v>
      </c>
      <c r="AC36" s="65">
        <v>0.19</v>
      </c>
      <c r="AD36" s="65"/>
      <c r="AE36" s="65"/>
      <c r="AF36" s="65"/>
      <c r="AG36" s="65"/>
      <c r="AH36" s="65"/>
      <c r="AI36" s="65"/>
      <c r="AJ36" s="65"/>
      <c r="AK36" s="65"/>
      <c r="AL36" s="65"/>
      <c r="AM36" s="65"/>
      <c r="AN36" s="40"/>
    </row>
    <row r="37" ht="19.9" customHeight="1" spans="2:40">
      <c r="B37" s="35" t="s">
        <v>191</v>
      </c>
      <c r="C37" s="35" t="s">
        <v>196</v>
      </c>
      <c r="D37" s="36" t="s">
        <v>72</v>
      </c>
      <c r="E37" s="37" t="s">
        <v>197</v>
      </c>
      <c r="F37" s="38">
        <f t="shared" si="0"/>
        <v>1.02</v>
      </c>
      <c r="G37" s="38">
        <f t="shared" si="1"/>
        <v>1.02</v>
      </c>
      <c r="H37" s="38">
        <f t="shared" si="2"/>
        <v>1.02</v>
      </c>
      <c r="I37" s="64">
        <v>1.02</v>
      </c>
      <c r="J37" s="65"/>
      <c r="K37" s="65"/>
      <c r="L37" s="65"/>
      <c r="M37" s="65"/>
      <c r="N37" s="65"/>
      <c r="O37" s="65"/>
      <c r="P37" s="65"/>
      <c r="Q37" s="65"/>
      <c r="R37" s="65"/>
      <c r="S37" s="65"/>
      <c r="T37" s="65"/>
      <c r="U37" s="65"/>
      <c r="V37" s="65"/>
      <c r="W37" s="65"/>
      <c r="X37" s="65"/>
      <c r="Y37" s="65"/>
      <c r="Z37" s="65"/>
      <c r="AA37" s="65"/>
      <c r="AB37" s="65"/>
      <c r="AC37" s="65"/>
      <c r="AD37" s="65"/>
      <c r="AE37" s="65"/>
      <c r="AF37" s="65"/>
      <c r="AG37" s="65"/>
      <c r="AH37" s="65"/>
      <c r="AI37" s="65"/>
      <c r="AJ37" s="65"/>
      <c r="AK37" s="65"/>
      <c r="AL37" s="65"/>
      <c r="AM37" s="65"/>
      <c r="AN37" s="40"/>
    </row>
    <row r="38" ht="19.9" customHeight="1" spans="2:40">
      <c r="B38" s="35" t="s">
        <v>191</v>
      </c>
      <c r="C38" s="35" t="s">
        <v>198</v>
      </c>
      <c r="D38" s="36" t="s">
        <v>72</v>
      </c>
      <c r="E38" s="37" t="s">
        <v>199</v>
      </c>
      <c r="F38" s="38">
        <f t="shared" si="0"/>
        <v>7.64</v>
      </c>
      <c r="G38" s="38">
        <f t="shared" si="1"/>
        <v>5.27</v>
      </c>
      <c r="H38" s="38">
        <f t="shared" si="2"/>
        <v>5.27</v>
      </c>
      <c r="I38" s="64">
        <v>5.27</v>
      </c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5"/>
      <c r="X38" s="65"/>
      <c r="Y38" s="65"/>
      <c r="Z38" s="65"/>
      <c r="AA38" s="65">
        <v>2.37</v>
      </c>
      <c r="AB38" s="65">
        <v>2.37</v>
      </c>
      <c r="AC38" s="65">
        <v>2.37</v>
      </c>
      <c r="AD38" s="65"/>
      <c r="AE38" s="65"/>
      <c r="AF38" s="65"/>
      <c r="AG38" s="65"/>
      <c r="AH38" s="65"/>
      <c r="AI38" s="65"/>
      <c r="AJ38" s="65"/>
      <c r="AK38" s="65"/>
      <c r="AL38" s="65"/>
      <c r="AM38" s="65"/>
      <c r="AN38" s="40"/>
    </row>
    <row r="39" ht="19.9" customHeight="1" spans="1:40">
      <c r="A39" s="6"/>
      <c r="B39" s="35" t="s">
        <v>191</v>
      </c>
      <c r="C39" s="35" t="s">
        <v>198</v>
      </c>
      <c r="D39" s="36" t="s">
        <v>72</v>
      </c>
      <c r="E39" s="37" t="s">
        <v>200</v>
      </c>
      <c r="F39" s="38">
        <f t="shared" si="0"/>
        <v>4.32</v>
      </c>
      <c r="G39" s="38">
        <f t="shared" si="1"/>
        <v>3.05</v>
      </c>
      <c r="H39" s="38">
        <f t="shared" si="2"/>
        <v>3.05</v>
      </c>
      <c r="I39" s="64">
        <v>3.05</v>
      </c>
      <c r="J39" s="65"/>
      <c r="K39" s="65"/>
      <c r="L39" s="65"/>
      <c r="M39" s="65"/>
      <c r="N39" s="65"/>
      <c r="O39" s="65"/>
      <c r="P39" s="65"/>
      <c r="Q39" s="65"/>
      <c r="R39" s="65"/>
      <c r="S39" s="65"/>
      <c r="T39" s="65"/>
      <c r="U39" s="65"/>
      <c r="V39" s="65"/>
      <c r="W39" s="65"/>
      <c r="X39" s="65"/>
      <c r="Y39" s="65"/>
      <c r="Z39" s="65"/>
      <c r="AA39" s="65">
        <v>1.27</v>
      </c>
      <c r="AB39" s="65">
        <v>1.27</v>
      </c>
      <c r="AC39" s="65">
        <v>1.27</v>
      </c>
      <c r="AD39" s="65"/>
      <c r="AE39" s="65"/>
      <c r="AF39" s="65"/>
      <c r="AG39" s="65"/>
      <c r="AH39" s="65"/>
      <c r="AI39" s="65"/>
      <c r="AJ39" s="65"/>
      <c r="AK39" s="65"/>
      <c r="AL39" s="65"/>
      <c r="AM39" s="65"/>
      <c r="AN39" s="40"/>
    </row>
    <row r="40" ht="19.9" customHeight="1" spans="1:40">
      <c r="A40" s="6"/>
      <c r="B40" s="35" t="s">
        <v>191</v>
      </c>
      <c r="C40" s="35" t="s">
        <v>198</v>
      </c>
      <c r="D40" s="36" t="s">
        <v>72</v>
      </c>
      <c r="E40" s="37" t="s">
        <v>201</v>
      </c>
      <c r="F40" s="38">
        <f t="shared" si="0"/>
        <v>3.32</v>
      </c>
      <c r="G40" s="38">
        <f t="shared" si="1"/>
        <v>2.22</v>
      </c>
      <c r="H40" s="38">
        <f t="shared" si="2"/>
        <v>2.22</v>
      </c>
      <c r="I40" s="64">
        <v>2.22</v>
      </c>
      <c r="J40" s="65"/>
      <c r="K40" s="65"/>
      <c r="L40" s="65"/>
      <c r="M40" s="65"/>
      <c r="N40" s="65"/>
      <c r="O40" s="65"/>
      <c r="P40" s="65"/>
      <c r="Q40" s="65"/>
      <c r="R40" s="65"/>
      <c r="S40" s="65"/>
      <c r="T40" s="65"/>
      <c r="U40" s="65"/>
      <c r="V40" s="65"/>
      <c r="W40" s="65"/>
      <c r="X40" s="65"/>
      <c r="Y40" s="65"/>
      <c r="Z40" s="65"/>
      <c r="AA40" s="65">
        <v>1.1</v>
      </c>
      <c r="AB40" s="65">
        <v>1.1</v>
      </c>
      <c r="AC40" s="65">
        <v>1.1</v>
      </c>
      <c r="AD40" s="65"/>
      <c r="AE40" s="65"/>
      <c r="AF40" s="65"/>
      <c r="AG40" s="65"/>
      <c r="AH40" s="65"/>
      <c r="AI40" s="65"/>
      <c r="AJ40" s="65"/>
      <c r="AK40" s="65"/>
      <c r="AL40" s="65"/>
      <c r="AM40" s="65"/>
      <c r="AN40" s="40"/>
    </row>
    <row r="41" ht="19.9" customHeight="1" spans="2:40">
      <c r="B41" s="35" t="s">
        <v>191</v>
      </c>
      <c r="C41" s="35" t="s">
        <v>202</v>
      </c>
      <c r="D41" s="36" t="s">
        <v>72</v>
      </c>
      <c r="E41" s="37" t="s">
        <v>203</v>
      </c>
      <c r="F41" s="38">
        <f t="shared" si="0"/>
        <v>10.71</v>
      </c>
      <c r="G41" s="38">
        <f t="shared" si="1"/>
        <v>10.54</v>
      </c>
      <c r="H41" s="38">
        <f t="shared" si="2"/>
        <v>10.54</v>
      </c>
      <c r="I41" s="64">
        <v>10.54</v>
      </c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>
        <v>0.17</v>
      </c>
      <c r="AB41" s="65">
        <v>0.17</v>
      </c>
      <c r="AC41" s="65">
        <v>0.17</v>
      </c>
      <c r="AD41" s="65"/>
      <c r="AE41" s="65"/>
      <c r="AF41" s="65"/>
      <c r="AG41" s="65"/>
      <c r="AH41" s="65"/>
      <c r="AI41" s="65"/>
      <c r="AJ41" s="65"/>
      <c r="AK41" s="65"/>
      <c r="AL41" s="65"/>
      <c r="AM41" s="65"/>
      <c r="AN41" s="40"/>
    </row>
    <row r="42" ht="19.9" customHeight="1" spans="1:40">
      <c r="A42" s="6"/>
      <c r="B42" s="35" t="s">
        <v>191</v>
      </c>
      <c r="C42" s="35" t="s">
        <v>202</v>
      </c>
      <c r="D42" s="36" t="s">
        <v>72</v>
      </c>
      <c r="E42" s="37" t="s">
        <v>204</v>
      </c>
      <c r="F42" s="38">
        <f t="shared" si="0"/>
        <v>10.71</v>
      </c>
      <c r="G42" s="38">
        <f t="shared" si="1"/>
        <v>10.54</v>
      </c>
      <c r="H42" s="38">
        <f t="shared" si="2"/>
        <v>10.54</v>
      </c>
      <c r="I42" s="64">
        <v>10.54</v>
      </c>
      <c r="J42" s="65"/>
      <c r="K42" s="65"/>
      <c r="L42" s="65"/>
      <c r="M42" s="65"/>
      <c r="N42" s="65"/>
      <c r="O42" s="65"/>
      <c r="P42" s="65"/>
      <c r="Q42" s="65"/>
      <c r="R42" s="65"/>
      <c r="S42" s="65"/>
      <c r="T42" s="65"/>
      <c r="U42" s="65"/>
      <c r="V42" s="65"/>
      <c r="W42" s="65"/>
      <c r="X42" s="65"/>
      <c r="Y42" s="65"/>
      <c r="Z42" s="65"/>
      <c r="AA42" s="65">
        <v>0.17</v>
      </c>
      <c r="AB42" s="65">
        <v>0.17</v>
      </c>
      <c r="AC42" s="65">
        <v>0.17</v>
      </c>
      <c r="AD42" s="65"/>
      <c r="AE42" s="65"/>
      <c r="AF42" s="65"/>
      <c r="AG42" s="65"/>
      <c r="AH42" s="65"/>
      <c r="AI42" s="65"/>
      <c r="AJ42" s="65"/>
      <c r="AK42" s="65"/>
      <c r="AL42" s="65"/>
      <c r="AM42" s="65"/>
      <c r="AN42" s="40"/>
    </row>
    <row r="43" ht="19.9" customHeight="1" spans="2:40">
      <c r="B43" s="35" t="s">
        <v>191</v>
      </c>
      <c r="C43" s="35" t="s">
        <v>187</v>
      </c>
      <c r="D43" s="36" t="s">
        <v>72</v>
      </c>
      <c r="E43" s="37" t="s">
        <v>205</v>
      </c>
      <c r="F43" s="38">
        <f t="shared" si="0"/>
        <v>320.7</v>
      </c>
      <c r="G43" s="38">
        <f t="shared" si="1"/>
        <v>275.52</v>
      </c>
      <c r="H43" s="38">
        <f t="shared" si="2"/>
        <v>275.52</v>
      </c>
      <c r="I43" s="64"/>
      <c r="J43" s="65">
        <v>275.52</v>
      </c>
      <c r="K43" s="65"/>
      <c r="L43" s="65"/>
      <c r="M43" s="65"/>
      <c r="N43" s="65"/>
      <c r="O43" s="65"/>
      <c r="P43" s="65"/>
      <c r="Q43" s="65"/>
      <c r="R43" s="65"/>
      <c r="S43" s="65"/>
      <c r="T43" s="65"/>
      <c r="U43" s="65"/>
      <c r="V43" s="65"/>
      <c r="W43" s="65"/>
      <c r="X43" s="65"/>
      <c r="Y43" s="65"/>
      <c r="Z43" s="65"/>
      <c r="AA43" s="65">
        <v>45.18</v>
      </c>
      <c r="AB43" s="65">
        <v>45.18</v>
      </c>
      <c r="AC43" s="65"/>
      <c r="AD43" s="65">
        <v>45.18</v>
      </c>
      <c r="AE43" s="65"/>
      <c r="AF43" s="65"/>
      <c r="AG43" s="65"/>
      <c r="AH43" s="65"/>
      <c r="AI43" s="65"/>
      <c r="AJ43" s="65"/>
      <c r="AK43" s="65"/>
      <c r="AL43" s="65"/>
      <c r="AM43" s="65"/>
      <c r="AN43" s="40"/>
    </row>
    <row r="44" ht="19.9" customHeight="1" spans="2:40">
      <c r="B44" s="35" t="s">
        <v>22</v>
      </c>
      <c r="C44" s="35" t="s">
        <v>22</v>
      </c>
      <c r="D44" s="36"/>
      <c r="E44" s="37" t="s">
        <v>206</v>
      </c>
      <c r="F44" s="38">
        <f t="shared" si="0"/>
        <v>27.08</v>
      </c>
      <c r="G44" s="38">
        <f t="shared" si="1"/>
        <v>26.96</v>
      </c>
      <c r="H44" s="38">
        <f t="shared" si="2"/>
        <v>26.96</v>
      </c>
      <c r="I44" s="66">
        <v>26.96</v>
      </c>
      <c r="J44" s="65"/>
      <c r="K44" s="65"/>
      <c r="L44" s="65"/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>
        <v>0.12</v>
      </c>
      <c r="AB44" s="65">
        <v>0.12</v>
      </c>
      <c r="AC44" s="65">
        <v>0.12</v>
      </c>
      <c r="AD44" s="65"/>
      <c r="AE44" s="65"/>
      <c r="AF44" s="65"/>
      <c r="AG44" s="65"/>
      <c r="AH44" s="65"/>
      <c r="AI44" s="65"/>
      <c r="AJ44" s="65"/>
      <c r="AK44" s="65"/>
      <c r="AL44" s="65"/>
      <c r="AM44" s="65"/>
      <c r="AN44" s="40"/>
    </row>
    <row r="45" ht="19.9" customHeight="1" spans="1:40">
      <c r="A45" s="6"/>
      <c r="B45" s="35" t="s">
        <v>207</v>
      </c>
      <c r="C45" s="35" t="s">
        <v>208</v>
      </c>
      <c r="D45" s="36" t="s">
        <v>72</v>
      </c>
      <c r="E45" s="37" t="s">
        <v>209</v>
      </c>
      <c r="F45" s="38">
        <f>G45+AA45</f>
        <v>27.06</v>
      </c>
      <c r="G45" s="38">
        <f t="shared" si="1"/>
        <v>26.94</v>
      </c>
      <c r="H45" s="38">
        <f t="shared" si="2"/>
        <v>26.94</v>
      </c>
      <c r="I45" s="64">
        <v>26.94</v>
      </c>
      <c r="J45" s="65"/>
      <c r="K45" s="65"/>
      <c r="L45" s="65"/>
      <c r="M45" s="65"/>
      <c r="N45" s="65"/>
      <c r="O45" s="65"/>
      <c r="P45" s="65"/>
      <c r="Q45" s="65"/>
      <c r="R45" s="65"/>
      <c r="S45" s="65"/>
      <c r="T45" s="65"/>
      <c r="U45" s="65"/>
      <c r="V45" s="65"/>
      <c r="W45" s="65"/>
      <c r="X45" s="65"/>
      <c r="Y45" s="65"/>
      <c r="Z45" s="65"/>
      <c r="AA45" s="65">
        <v>0.12</v>
      </c>
      <c r="AB45" s="65">
        <v>0.12</v>
      </c>
      <c r="AC45" s="65">
        <v>0.12</v>
      </c>
      <c r="AD45" s="65"/>
      <c r="AE45" s="65"/>
      <c r="AF45" s="65"/>
      <c r="AG45" s="65"/>
      <c r="AH45" s="65"/>
      <c r="AI45" s="65"/>
      <c r="AJ45" s="65"/>
      <c r="AK45" s="65"/>
      <c r="AL45" s="65"/>
      <c r="AM45" s="65"/>
      <c r="AN45" s="40"/>
    </row>
    <row r="46" ht="19.9" customHeight="1" spans="1:40">
      <c r="A46" s="6"/>
      <c r="B46" s="35" t="s">
        <v>207</v>
      </c>
      <c r="C46" s="35" t="s">
        <v>208</v>
      </c>
      <c r="D46" s="36" t="s">
        <v>72</v>
      </c>
      <c r="E46" s="37" t="s">
        <v>210</v>
      </c>
      <c r="F46" s="38">
        <f t="shared" si="0"/>
        <v>25.2</v>
      </c>
      <c r="G46" s="38">
        <f t="shared" si="1"/>
        <v>25.2</v>
      </c>
      <c r="H46" s="38">
        <f t="shared" si="2"/>
        <v>25.2</v>
      </c>
      <c r="I46" s="64">
        <v>25.2</v>
      </c>
      <c r="J46" s="65"/>
      <c r="K46" s="65"/>
      <c r="L46" s="65"/>
      <c r="M46" s="65"/>
      <c r="N46" s="65"/>
      <c r="O46" s="65"/>
      <c r="P46" s="65"/>
      <c r="Q46" s="65"/>
      <c r="R46" s="65"/>
      <c r="S46" s="65"/>
      <c r="T46" s="65"/>
      <c r="U46" s="65"/>
      <c r="V46" s="65"/>
      <c r="W46" s="65"/>
      <c r="X46" s="65"/>
      <c r="Y46" s="65"/>
      <c r="Z46" s="65"/>
      <c r="AA46" s="65"/>
      <c r="AB46" s="65"/>
      <c r="AC46" s="65"/>
      <c r="AD46" s="65"/>
      <c r="AE46" s="65"/>
      <c r="AF46" s="65"/>
      <c r="AG46" s="65"/>
      <c r="AH46" s="65"/>
      <c r="AI46" s="65"/>
      <c r="AJ46" s="65"/>
      <c r="AK46" s="65"/>
      <c r="AL46" s="65"/>
      <c r="AM46" s="65"/>
      <c r="AN46" s="40"/>
    </row>
    <row r="47" ht="19.9" customHeight="1" spans="1:40">
      <c r="A47" s="6"/>
      <c r="B47" s="35" t="s">
        <v>207</v>
      </c>
      <c r="C47" s="35" t="s">
        <v>208</v>
      </c>
      <c r="D47" s="36" t="s">
        <v>72</v>
      </c>
      <c r="E47" s="37" t="s">
        <v>211</v>
      </c>
      <c r="F47" s="38">
        <f t="shared" si="0"/>
        <v>1.06</v>
      </c>
      <c r="G47" s="38">
        <f t="shared" si="1"/>
        <v>1.06</v>
      </c>
      <c r="H47" s="38">
        <f t="shared" si="2"/>
        <v>1.06</v>
      </c>
      <c r="I47" s="64">
        <v>1.06</v>
      </c>
      <c r="J47" s="65"/>
      <c r="K47" s="65"/>
      <c r="L47" s="65"/>
      <c r="M47" s="65"/>
      <c r="N47" s="65"/>
      <c r="O47" s="65"/>
      <c r="P47" s="65"/>
      <c r="Q47" s="65"/>
      <c r="R47" s="65"/>
      <c r="S47" s="65"/>
      <c r="T47" s="65"/>
      <c r="U47" s="65"/>
      <c r="V47" s="65"/>
      <c r="W47" s="65"/>
      <c r="X47" s="65"/>
      <c r="Y47" s="65"/>
      <c r="Z47" s="65"/>
      <c r="AA47" s="65"/>
      <c r="AB47" s="65"/>
      <c r="AC47" s="65"/>
      <c r="AD47" s="65"/>
      <c r="AE47" s="65"/>
      <c r="AF47" s="65"/>
      <c r="AG47" s="65"/>
      <c r="AH47" s="65"/>
      <c r="AI47" s="65"/>
      <c r="AJ47" s="65"/>
      <c r="AK47" s="65"/>
      <c r="AL47" s="65"/>
      <c r="AM47" s="65"/>
      <c r="AN47" s="40"/>
    </row>
    <row r="48" ht="19.9" customHeight="1" spans="1:40">
      <c r="A48" s="6"/>
      <c r="B48" s="35" t="s">
        <v>207</v>
      </c>
      <c r="C48" s="35" t="s">
        <v>208</v>
      </c>
      <c r="D48" s="36" t="s">
        <v>72</v>
      </c>
      <c r="E48" s="37" t="s">
        <v>212</v>
      </c>
      <c r="F48" s="38">
        <f t="shared" si="0"/>
        <v>0.12</v>
      </c>
      <c r="G48" s="38">
        <f t="shared" si="1"/>
        <v>0</v>
      </c>
      <c r="H48" s="38">
        <f t="shared" si="2"/>
        <v>0</v>
      </c>
      <c r="I48" s="64"/>
      <c r="J48" s="65"/>
      <c r="K48" s="65"/>
      <c r="L48" s="65"/>
      <c r="M48" s="65"/>
      <c r="N48" s="65"/>
      <c r="O48" s="65"/>
      <c r="P48" s="65"/>
      <c r="Q48" s="65"/>
      <c r="R48" s="65"/>
      <c r="S48" s="65"/>
      <c r="T48" s="65"/>
      <c r="U48" s="65"/>
      <c r="V48" s="65"/>
      <c r="W48" s="65"/>
      <c r="X48" s="65"/>
      <c r="Y48" s="65"/>
      <c r="Z48" s="65"/>
      <c r="AA48" s="65">
        <v>0.12</v>
      </c>
      <c r="AB48" s="65">
        <v>0.12</v>
      </c>
      <c r="AC48" s="65">
        <v>0.12</v>
      </c>
      <c r="AD48" s="65"/>
      <c r="AE48" s="65"/>
      <c r="AF48" s="65"/>
      <c r="AG48" s="65"/>
      <c r="AH48" s="65"/>
      <c r="AI48" s="65"/>
      <c r="AJ48" s="65"/>
      <c r="AK48" s="65"/>
      <c r="AL48" s="65"/>
      <c r="AM48" s="65"/>
      <c r="AN48" s="40"/>
    </row>
    <row r="49" ht="19.9" customHeight="1" spans="1:40">
      <c r="A49" s="6"/>
      <c r="B49" s="35" t="s">
        <v>207</v>
      </c>
      <c r="C49" s="35" t="s">
        <v>208</v>
      </c>
      <c r="D49" s="36" t="s">
        <v>72</v>
      </c>
      <c r="E49" s="37" t="s">
        <v>213</v>
      </c>
      <c r="F49" s="38">
        <f t="shared" si="0"/>
        <v>0.68</v>
      </c>
      <c r="G49" s="38">
        <f t="shared" si="1"/>
        <v>0.68</v>
      </c>
      <c r="H49" s="38">
        <f t="shared" si="2"/>
        <v>0.68</v>
      </c>
      <c r="I49" s="64">
        <v>0.68</v>
      </c>
      <c r="J49" s="65"/>
      <c r="K49" s="65"/>
      <c r="L49" s="65"/>
      <c r="M49" s="65"/>
      <c r="N49" s="65"/>
      <c r="O49" s="65"/>
      <c r="P49" s="65"/>
      <c r="Q49" s="65"/>
      <c r="R49" s="65"/>
      <c r="S49" s="65"/>
      <c r="T49" s="65"/>
      <c r="U49" s="65"/>
      <c r="V49" s="65"/>
      <c r="W49" s="65"/>
      <c r="X49" s="65"/>
      <c r="Y49" s="65"/>
      <c r="Z49" s="65"/>
      <c r="AA49" s="65"/>
      <c r="AB49" s="65"/>
      <c r="AC49" s="65"/>
      <c r="AD49" s="65"/>
      <c r="AE49" s="65"/>
      <c r="AF49" s="65"/>
      <c r="AG49" s="65"/>
      <c r="AH49" s="65"/>
      <c r="AI49" s="65"/>
      <c r="AJ49" s="65"/>
      <c r="AK49" s="65"/>
      <c r="AL49" s="65"/>
      <c r="AM49" s="65"/>
      <c r="AN49" s="40"/>
    </row>
    <row r="50" ht="19.9" customHeight="1" spans="2:40">
      <c r="B50" s="35" t="s">
        <v>207</v>
      </c>
      <c r="C50" s="35" t="s">
        <v>214</v>
      </c>
      <c r="D50" s="36" t="s">
        <v>72</v>
      </c>
      <c r="E50" s="37" t="s">
        <v>215</v>
      </c>
      <c r="F50" s="38">
        <f t="shared" si="0"/>
        <v>0.02</v>
      </c>
      <c r="G50" s="38">
        <f t="shared" si="1"/>
        <v>0.02</v>
      </c>
      <c r="H50" s="38">
        <f t="shared" si="2"/>
        <v>0.02</v>
      </c>
      <c r="I50" s="64">
        <v>0.02</v>
      </c>
      <c r="J50" s="65"/>
      <c r="K50" s="65"/>
      <c r="L50" s="65"/>
      <c r="M50" s="65"/>
      <c r="N50" s="65"/>
      <c r="O50" s="65"/>
      <c r="P50" s="65"/>
      <c r="Q50" s="65"/>
      <c r="R50" s="65"/>
      <c r="S50" s="65"/>
      <c r="T50" s="65"/>
      <c r="U50" s="65"/>
      <c r="V50" s="65"/>
      <c r="W50" s="65"/>
      <c r="X50" s="65"/>
      <c r="Y50" s="65"/>
      <c r="Z50" s="65"/>
      <c r="AA50" s="65"/>
      <c r="AB50" s="65"/>
      <c r="AC50" s="65"/>
      <c r="AD50" s="65"/>
      <c r="AE50" s="65"/>
      <c r="AF50" s="65"/>
      <c r="AG50" s="65"/>
      <c r="AH50" s="65"/>
      <c r="AI50" s="65"/>
      <c r="AJ50" s="65"/>
      <c r="AK50" s="65"/>
      <c r="AL50" s="65"/>
      <c r="AM50" s="65"/>
      <c r="AN50" s="40"/>
    </row>
    <row r="51" ht="19.9" customHeight="1" spans="1:40">
      <c r="A51" s="6"/>
      <c r="B51" s="35" t="s">
        <v>207</v>
      </c>
      <c r="C51" s="35" t="s">
        <v>214</v>
      </c>
      <c r="D51" s="36" t="s">
        <v>72</v>
      </c>
      <c r="E51" s="37" t="s">
        <v>216</v>
      </c>
      <c r="F51" s="38">
        <f t="shared" si="0"/>
        <v>0.02</v>
      </c>
      <c r="G51" s="38">
        <f t="shared" si="1"/>
        <v>0.02</v>
      </c>
      <c r="H51" s="38">
        <f t="shared" si="2"/>
        <v>0.02</v>
      </c>
      <c r="I51" s="64">
        <v>0.02</v>
      </c>
      <c r="J51" s="65"/>
      <c r="K51" s="65"/>
      <c r="L51" s="65"/>
      <c r="M51" s="65"/>
      <c r="N51" s="65"/>
      <c r="O51" s="65"/>
      <c r="P51" s="65"/>
      <c r="Q51" s="65"/>
      <c r="R51" s="65"/>
      <c r="S51" s="65"/>
      <c r="T51" s="65"/>
      <c r="U51" s="65"/>
      <c r="V51" s="65"/>
      <c r="W51" s="65"/>
      <c r="X51" s="65"/>
      <c r="Y51" s="65"/>
      <c r="Z51" s="65"/>
      <c r="AA51" s="65"/>
      <c r="AB51" s="65"/>
      <c r="AC51" s="65"/>
      <c r="AD51" s="65"/>
      <c r="AE51" s="65"/>
      <c r="AF51" s="65"/>
      <c r="AG51" s="65"/>
      <c r="AH51" s="65"/>
      <c r="AI51" s="65"/>
      <c r="AJ51" s="65"/>
      <c r="AK51" s="65"/>
      <c r="AL51" s="65"/>
      <c r="AM51" s="65"/>
      <c r="AN51" s="40"/>
    </row>
    <row r="52" ht="8.45" customHeight="1" spans="1:40">
      <c r="A52" s="16"/>
      <c r="B52" s="16"/>
      <c r="C52" s="16"/>
      <c r="D52" s="39"/>
      <c r="E52" s="16"/>
      <c r="F52" s="16"/>
      <c r="G52" s="16"/>
      <c r="H52" s="16"/>
      <c r="I52" s="67"/>
      <c r="J52" s="68"/>
      <c r="K52" s="68"/>
      <c r="L52" s="68"/>
      <c r="M52" s="68"/>
      <c r="N52" s="68"/>
      <c r="O52" s="68"/>
      <c r="P52" s="68"/>
      <c r="Q52" s="68"/>
      <c r="R52" s="68"/>
      <c r="S52" s="68"/>
      <c r="T52" s="68"/>
      <c r="U52" s="68"/>
      <c r="V52" s="68"/>
      <c r="W52" s="68"/>
      <c r="X52" s="68"/>
      <c r="Y52" s="68"/>
      <c r="Z52" s="68"/>
      <c r="AA52" s="68"/>
      <c r="AB52" s="68"/>
      <c r="AC52" s="68"/>
      <c r="AD52" s="68"/>
      <c r="AE52" s="68"/>
      <c r="AF52" s="68"/>
      <c r="AG52" s="68"/>
      <c r="AH52" s="68"/>
      <c r="AI52" s="68"/>
      <c r="AJ52" s="68"/>
      <c r="AK52" s="68"/>
      <c r="AL52" s="68"/>
      <c r="AM52" s="68"/>
      <c r="AN52" s="41"/>
    </row>
  </sheetData>
  <mergeCells count="32">
    <mergeCell ref="B1:C1"/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A12:A13"/>
    <mergeCell ref="A15:A17"/>
    <mergeCell ref="A19:A21"/>
    <mergeCell ref="A24:A25"/>
    <mergeCell ref="A27:A28"/>
    <mergeCell ref="A39:A40"/>
    <mergeCell ref="A46:A49"/>
    <mergeCell ref="D5:D6"/>
    <mergeCell ref="E5:E6"/>
    <mergeCell ref="F4:F6"/>
    <mergeCell ref="G5:G6"/>
    <mergeCell ref="Q5:Q6"/>
    <mergeCell ref="AA5:AA6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"/>
  <sheetViews>
    <sheetView workbookViewId="0">
      <pane ySplit="6" topLeftCell="A7" activePane="bottomLeft" state="frozen"/>
      <selection/>
      <selection pane="bottomLeft" activeCell="F14" sqref="F14"/>
    </sheetView>
  </sheetViews>
  <sheetFormatPr defaultColWidth="10" defaultRowHeight="13.5"/>
  <cols>
    <col min="1" max="1" width="1.5" customWidth="1"/>
    <col min="2" max="4" width="6.125" customWidth="1"/>
    <col min="5" max="5" width="16.875" customWidth="1"/>
    <col min="6" max="6" width="41" customWidth="1"/>
    <col min="7" max="9" width="16.375" customWidth="1"/>
    <col min="10" max="10" width="1.5" customWidth="1"/>
    <col min="11" max="11" width="9.75" customWidth="1"/>
  </cols>
  <sheetData>
    <row r="1" ht="14.25" customHeight="1" spans="1:10">
      <c r="A1" s="1"/>
      <c r="B1" s="2"/>
      <c r="C1" s="2"/>
      <c r="D1" s="2"/>
      <c r="E1" s="25"/>
      <c r="F1" s="25"/>
      <c r="G1" s="18" t="s">
        <v>217</v>
      </c>
      <c r="H1" s="18"/>
      <c r="I1" s="18"/>
      <c r="J1" s="21"/>
    </row>
    <row r="2" ht="19.9" customHeight="1" spans="1:10">
      <c r="A2" s="1"/>
      <c r="B2" s="3" t="s">
        <v>218</v>
      </c>
      <c r="C2" s="3"/>
      <c r="D2" s="3"/>
      <c r="E2" s="3"/>
      <c r="F2" s="3"/>
      <c r="G2" s="3"/>
      <c r="H2" s="3"/>
      <c r="I2" s="3"/>
      <c r="J2" s="21" t="s">
        <v>2</v>
      </c>
    </row>
    <row r="3" ht="17.1" customHeight="1" spans="1:10">
      <c r="A3" s="4"/>
      <c r="B3" s="5" t="s">
        <v>4</v>
      </c>
      <c r="C3" s="5"/>
      <c r="D3" s="5"/>
      <c r="E3" s="5"/>
      <c r="F3" s="5"/>
      <c r="G3" s="4"/>
      <c r="H3" s="42"/>
      <c r="I3" s="30" t="s">
        <v>5</v>
      </c>
      <c r="J3" s="21"/>
    </row>
    <row r="4" ht="21.4" customHeight="1" spans="1:10">
      <c r="A4" s="32"/>
      <c r="B4" s="7" t="s">
        <v>8</v>
      </c>
      <c r="C4" s="7"/>
      <c r="D4" s="7"/>
      <c r="E4" s="7"/>
      <c r="F4" s="7"/>
      <c r="G4" s="7" t="s">
        <v>58</v>
      </c>
      <c r="H4" s="27" t="s">
        <v>219</v>
      </c>
      <c r="I4" s="27" t="s">
        <v>151</v>
      </c>
      <c r="J4" s="40"/>
    </row>
    <row r="5" ht="21.4" customHeight="1" spans="1:10">
      <c r="A5" s="32"/>
      <c r="B5" s="7" t="s">
        <v>80</v>
      </c>
      <c r="C5" s="7"/>
      <c r="D5" s="7"/>
      <c r="E5" s="7" t="s">
        <v>69</v>
      </c>
      <c r="F5" s="7" t="s">
        <v>70</v>
      </c>
      <c r="G5" s="7"/>
      <c r="H5" s="27"/>
      <c r="I5" s="27"/>
      <c r="J5" s="40"/>
    </row>
    <row r="6" ht="21.4" customHeight="1" spans="1:10">
      <c r="A6" s="8"/>
      <c r="B6" s="7" t="s">
        <v>81</v>
      </c>
      <c r="C6" s="7" t="s">
        <v>82</v>
      </c>
      <c r="D6" s="7" t="s">
        <v>83</v>
      </c>
      <c r="E6" s="7"/>
      <c r="F6" s="7"/>
      <c r="G6" s="7"/>
      <c r="H6" s="27"/>
      <c r="I6" s="27"/>
      <c r="J6" s="22"/>
    </row>
    <row r="7" ht="19.9" customHeight="1" spans="1:10">
      <c r="A7" s="9"/>
      <c r="B7" s="10"/>
      <c r="C7" s="10"/>
      <c r="D7" s="10"/>
      <c r="E7" s="10"/>
      <c r="F7" s="10" t="s">
        <v>71</v>
      </c>
      <c r="G7" s="11">
        <f>G8</f>
        <v>589.42</v>
      </c>
      <c r="H7" s="11">
        <f>H8</f>
        <v>540.18</v>
      </c>
      <c r="I7" s="11">
        <v>49.24</v>
      </c>
      <c r="J7" s="23"/>
    </row>
    <row r="8" ht="19.9" customHeight="1" spans="1:10">
      <c r="A8" s="8"/>
      <c r="B8" s="12"/>
      <c r="C8" s="12"/>
      <c r="D8" s="12"/>
      <c r="E8" s="12"/>
      <c r="F8" s="13" t="s">
        <v>22</v>
      </c>
      <c r="G8" s="14">
        <f>H8+I8</f>
        <v>589.42</v>
      </c>
      <c r="H8" s="14">
        <f>H9</f>
        <v>540.18</v>
      </c>
      <c r="I8" s="14">
        <v>49.24</v>
      </c>
      <c r="J8" s="21"/>
    </row>
    <row r="9" ht="19.9" customHeight="1" spans="1:10">
      <c r="A9" s="8"/>
      <c r="B9" s="12"/>
      <c r="C9" s="12"/>
      <c r="D9" s="12"/>
      <c r="E9" s="12"/>
      <c r="F9" s="13" t="s">
        <v>220</v>
      </c>
      <c r="G9" s="14">
        <f t="shared" ref="G9:G19" si="0">H9+I9</f>
        <v>589.42</v>
      </c>
      <c r="H9" s="14">
        <f>SUM(H10:H19)</f>
        <v>540.18</v>
      </c>
      <c r="I9" s="14">
        <v>49.24</v>
      </c>
      <c r="J9" s="21"/>
    </row>
    <row r="10" ht="19.9" customHeight="1" spans="1:10">
      <c r="A10" s="8"/>
      <c r="B10" s="12" t="s">
        <v>84</v>
      </c>
      <c r="C10" s="12" t="s">
        <v>85</v>
      </c>
      <c r="D10" s="12" t="s">
        <v>85</v>
      </c>
      <c r="E10" s="12" t="s">
        <v>221</v>
      </c>
      <c r="F10" s="13" t="s">
        <v>86</v>
      </c>
      <c r="G10" s="14">
        <f t="shared" si="0"/>
        <v>24</v>
      </c>
      <c r="H10" s="43">
        <v>24</v>
      </c>
      <c r="I10" s="15"/>
      <c r="J10" s="22"/>
    </row>
    <row r="11" ht="19.9" customHeight="1" spans="1:10">
      <c r="A11" s="8"/>
      <c r="B11" s="12" t="s">
        <v>84</v>
      </c>
      <c r="C11" s="12" t="s">
        <v>87</v>
      </c>
      <c r="D11" s="12" t="s">
        <v>87</v>
      </c>
      <c r="E11" s="12" t="s">
        <v>221</v>
      </c>
      <c r="F11" s="13" t="s">
        <v>88</v>
      </c>
      <c r="G11" s="14">
        <f t="shared" si="0"/>
        <v>0.59</v>
      </c>
      <c r="H11" s="43">
        <v>0.59</v>
      </c>
      <c r="I11" s="15"/>
      <c r="J11" s="22"/>
    </row>
    <row r="12" ht="19.9" customHeight="1" spans="1:10">
      <c r="A12" s="8"/>
      <c r="B12" s="12" t="s">
        <v>89</v>
      </c>
      <c r="C12" s="12" t="s">
        <v>90</v>
      </c>
      <c r="D12" s="12" t="s">
        <v>91</v>
      </c>
      <c r="E12" s="12" t="s">
        <v>221</v>
      </c>
      <c r="F12" s="13" t="s">
        <v>92</v>
      </c>
      <c r="G12" s="14">
        <f t="shared" si="0"/>
        <v>8.14</v>
      </c>
      <c r="H12" s="43">
        <v>8.14</v>
      </c>
      <c r="I12" s="15"/>
      <c r="J12" s="22"/>
    </row>
    <row r="13" ht="19.9" customHeight="1" spans="1:10">
      <c r="A13" s="8"/>
      <c r="B13" s="12" t="s">
        <v>89</v>
      </c>
      <c r="C13" s="12" t="s">
        <v>90</v>
      </c>
      <c r="D13" s="12" t="s">
        <v>87</v>
      </c>
      <c r="E13" s="12" t="s">
        <v>221</v>
      </c>
      <c r="F13" s="13" t="s">
        <v>93</v>
      </c>
      <c r="G13" s="14">
        <f t="shared" si="0"/>
        <v>2.22</v>
      </c>
      <c r="H13" s="43">
        <v>2.22</v>
      </c>
      <c r="I13" s="15"/>
      <c r="J13" s="22"/>
    </row>
    <row r="14" ht="19.9" customHeight="1" spans="1:10">
      <c r="A14" s="8"/>
      <c r="B14" s="12" t="s">
        <v>94</v>
      </c>
      <c r="C14" s="12" t="s">
        <v>95</v>
      </c>
      <c r="D14" s="12" t="s">
        <v>96</v>
      </c>
      <c r="E14" s="12" t="s">
        <v>221</v>
      </c>
      <c r="F14" s="13" t="s">
        <v>97</v>
      </c>
      <c r="G14" s="14">
        <f t="shared" si="0"/>
        <v>43.18</v>
      </c>
      <c r="H14" s="43">
        <v>40</v>
      </c>
      <c r="I14" s="15">
        <v>3.18</v>
      </c>
      <c r="J14" s="22"/>
    </row>
    <row r="15" ht="19.9" customHeight="1" spans="1:10">
      <c r="A15" s="8"/>
      <c r="B15" s="12" t="s">
        <v>98</v>
      </c>
      <c r="C15" s="12" t="s">
        <v>99</v>
      </c>
      <c r="D15" s="12" t="s">
        <v>91</v>
      </c>
      <c r="E15" s="12" t="s">
        <v>221</v>
      </c>
      <c r="F15" s="13" t="s">
        <v>100</v>
      </c>
      <c r="G15" s="14">
        <f t="shared" si="0"/>
        <v>216.42</v>
      </c>
      <c r="H15" s="43">
        <v>212.36</v>
      </c>
      <c r="I15" s="15">
        <v>4.06</v>
      </c>
      <c r="J15" s="22"/>
    </row>
    <row r="16" ht="19.9" customHeight="1" spans="1:10">
      <c r="A16" s="8"/>
      <c r="B16" s="12" t="s">
        <v>98</v>
      </c>
      <c r="C16" s="12" t="s">
        <v>99</v>
      </c>
      <c r="D16" s="12" t="s">
        <v>99</v>
      </c>
      <c r="E16" s="12" t="s">
        <v>221</v>
      </c>
      <c r="F16" s="13" t="s">
        <v>101</v>
      </c>
      <c r="G16" s="14">
        <f t="shared" si="0"/>
        <v>170</v>
      </c>
      <c r="H16" s="15">
        <v>170</v>
      </c>
      <c r="I16" s="15"/>
      <c r="J16" s="22"/>
    </row>
    <row r="17" ht="19.9" customHeight="1" spans="1:10">
      <c r="A17" s="8"/>
      <c r="B17" s="12" t="s">
        <v>98</v>
      </c>
      <c r="C17" s="12" t="s">
        <v>99</v>
      </c>
      <c r="D17" s="12" t="s">
        <v>87</v>
      </c>
      <c r="E17" s="12" t="s">
        <v>221</v>
      </c>
      <c r="F17" s="13" t="s">
        <v>102</v>
      </c>
      <c r="G17" s="14">
        <f t="shared" si="0"/>
        <v>42</v>
      </c>
      <c r="H17" s="15"/>
      <c r="I17" s="15">
        <v>42</v>
      </c>
      <c r="J17" s="22"/>
    </row>
    <row r="18" ht="19.9" customHeight="1" spans="1:10">
      <c r="A18" s="8"/>
      <c r="B18" s="12" t="s">
        <v>98</v>
      </c>
      <c r="C18" s="12" t="s">
        <v>87</v>
      </c>
      <c r="D18" s="12" t="s">
        <v>91</v>
      </c>
      <c r="E18" s="12" t="s">
        <v>221</v>
      </c>
      <c r="F18" s="13" t="s">
        <v>103</v>
      </c>
      <c r="G18" s="14">
        <f t="shared" si="0"/>
        <v>65.52</v>
      </c>
      <c r="H18" s="15">
        <v>65.52</v>
      </c>
      <c r="I18" s="15"/>
      <c r="J18" s="22"/>
    </row>
    <row r="19" ht="19.9" customHeight="1" spans="1:10">
      <c r="A19" s="8"/>
      <c r="B19" s="12" t="s">
        <v>104</v>
      </c>
      <c r="C19" s="12" t="s">
        <v>99</v>
      </c>
      <c r="D19" s="12" t="s">
        <v>91</v>
      </c>
      <c r="E19" s="12" t="s">
        <v>221</v>
      </c>
      <c r="F19" s="13" t="s">
        <v>105</v>
      </c>
      <c r="G19" s="14">
        <f t="shared" si="0"/>
        <v>17.35</v>
      </c>
      <c r="H19" s="43">
        <v>17.35</v>
      </c>
      <c r="I19" s="15"/>
      <c r="J19" s="22"/>
    </row>
    <row r="20" ht="8.45" customHeight="1" spans="1:10">
      <c r="A20" s="16"/>
      <c r="B20" s="17"/>
      <c r="C20" s="17"/>
      <c r="D20" s="17"/>
      <c r="E20" s="17"/>
      <c r="F20" s="16"/>
      <c r="G20" s="16"/>
      <c r="H20" s="16"/>
      <c r="I20" s="16"/>
      <c r="J20" s="44"/>
    </row>
  </sheetData>
  <mergeCells count="12">
    <mergeCell ref="B1:D1"/>
    <mergeCell ref="G1:I1"/>
    <mergeCell ref="B2:I2"/>
    <mergeCell ref="B3:F3"/>
    <mergeCell ref="B4:F4"/>
    <mergeCell ref="B5:D5"/>
    <mergeCell ref="A10:A19"/>
    <mergeCell ref="E5:E6"/>
    <mergeCell ref="F5:F6"/>
    <mergeCell ref="G4:G6"/>
    <mergeCell ref="H4:H6"/>
    <mergeCell ref="I4:I6"/>
  </mergeCells>
  <pageMargins left="0.75" right="0.75" top="0.270000010728836" bottom="0.270000010728836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1"/>
  <sheetViews>
    <sheetView workbookViewId="0">
      <pane ySplit="6" topLeftCell="A9" activePane="bottomLeft" state="frozen"/>
      <selection/>
      <selection pane="bottomLeft" activeCell="A1" sqref="A1"/>
    </sheetView>
  </sheetViews>
  <sheetFormatPr defaultColWidth="10" defaultRowHeight="13.5"/>
  <cols>
    <col min="1" max="1" width="1.5" customWidth="1"/>
    <col min="2" max="3" width="6.125" customWidth="1"/>
    <col min="4" max="4" width="16.375" customWidth="1"/>
    <col min="5" max="5" width="41" customWidth="1"/>
    <col min="6" max="8" width="16.375" customWidth="1"/>
    <col min="9" max="9" width="1.5" customWidth="1"/>
  </cols>
  <sheetData>
    <row r="1" ht="14.25" customHeight="1" spans="1:9">
      <c r="A1" s="2"/>
      <c r="B1" s="2"/>
      <c r="C1" s="2"/>
      <c r="D1" s="25"/>
      <c r="E1" s="25"/>
      <c r="F1" s="1"/>
      <c r="G1" s="1"/>
      <c r="H1" s="29" t="s">
        <v>222</v>
      </c>
      <c r="I1" s="40"/>
    </row>
    <row r="2" ht="19.9" customHeight="1" spans="1:9">
      <c r="A2" s="1"/>
      <c r="B2" s="3" t="s">
        <v>223</v>
      </c>
      <c r="C2" s="3"/>
      <c r="D2" s="3"/>
      <c r="E2" s="3"/>
      <c r="F2" s="3"/>
      <c r="G2" s="3"/>
      <c r="H2" s="3"/>
      <c r="I2" s="40"/>
    </row>
    <row r="3" ht="17.1" customHeight="1" spans="1:9">
      <c r="A3" s="4"/>
      <c r="B3" s="5" t="s">
        <v>4</v>
      </c>
      <c r="C3" s="5"/>
      <c r="D3" s="5"/>
      <c r="E3" s="5"/>
      <c r="G3" s="4"/>
      <c r="H3" s="30" t="s">
        <v>5</v>
      </c>
      <c r="I3" s="40"/>
    </row>
    <row r="4" ht="21.4" customHeight="1" spans="1:9">
      <c r="A4" s="6"/>
      <c r="B4" s="31" t="s">
        <v>8</v>
      </c>
      <c r="C4" s="31"/>
      <c r="D4" s="31"/>
      <c r="E4" s="31"/>
      <c r="F4" s="31" t="s">
        <v>76</v>
      </c>
      <c r="G4" s="31"/>
      <c r="H4" s="31"/>
      <c r="I4" s="40"/>
    </row>
    <row r="5" ht="21.4" customHeight="1" spans="1:9">
      <c r="A5" s="6"/>
      <c r="B5" s="31" t="s">
        <v>80</v>
      </c>
      <c r="C5" s="31"/>
      <c r="D5" s="31" t="s">
        <v>69</v>
      </c>
      <c r="E5" s="31" t="s">
        <v>70</v>
      </c>
      <c r="F5" s="31" t="s">
        <v>58</v>
      </c>
      <c r="G5" s="31" t="s">
        <v>224</v>
      </c>
      <c r="H5" s="31" t="s">
        <v>225</v>
      </c>
      <c r="I5" s="40"/>
    </row>
    <row r="6" ht="21.4" customHeight="1" spans="1:9">
      <c r="A6" s="32"/>
      <c r="B6" s="31" t="s">
        <v>81</v>
      </c>
      <c r="C6" s="31" t="s">
        <v>82</v>
      </c>
      <c r="D6" s="31"/>
      <c r="E6" s="31"/>
      <c r="F6" s="31"/>
      <c r="G6" s="31"/>
      <c r="H6" s="31"/>
      <c r="I6" s="40"/>
    </row>
    <row r="7" ht="19.9" customHeight="1" spans="1:9">
      <c r="A7" s="6"/>
      <c r="B7" s="33"/>
      <c r="C7" s="33"/>
      <c r="D7" s="33"/>
      <c r="E7" s="10" t="s">
        <v>71</v>
      </c>
      <c r="F7" s="34">
        <v>268.57</v>
      </c>
      <c r="G7" s="34">
        <v>233.37</v>
      </c>
      <c r="H7" s="34">
        <v>35.2</v>
      </c>
      <c r="I7" s="40"/>
    </row>
    <row r="8" ht="19.9" customHeight="1" spans="1:9">
      <c r="A8" s="6"/>
      <c r="B8" s="35" t="s">
        <v>22</v>
      </c>
      <c r="C8" s="35" t="s">
        <v>22</v>
      </c>
      <c r="D8" s="36"/>
      <c r="E8" s="37" t="s">
        <v>22</v>
      </c>
      <c r="F8" s="38">
        <v>268.57</v>
      </c>
      <c r="G8" s="38">
        <v>233.37</v>
      </c>
      <c r="H8" s="38">
        <v>35.2</v>
      </c>
      <c r="I8" s="40"/>
    </row>
    <row r="9" ht="19.9" customHeight="1" spans="1:9">
      <c r="A9" s="6"/>
      <c r="B9" s="35" t="s">
        <v>22</v>
      </c>
      <c r="C9" s="35" t="s">
        <v>22</v>
      </c>
      <c r="D9" s="36" t="s">
        <v>72</v>
      </c>
      <c r="E9" s="37" t="s">
        <v>73</v>
      </c>
      <c r="F9" s="38">
        <v>268.57</v>
      </c>
      <c r="G9" s="38">
        <v>233.37</v>
      </c>
      <c r="H9" s="38">
        <v>35.2</v>
      </c>
      <c r="I9" s="40"/>
    </row>
    <row r="10" ht="19.9" customHeight="1" spans="1:9">
      <c r="A10" s="6"/>
      <c r="B10" s="35" t="s">
        <v>22</v>
      </c>
      <c r="C10" s="35" t="s">
        <v>22</v>
      </c>
      <c r="D10" s="36" t="s">
        <v>226</v>
      </c>
      <c r="E10" s="37" t="s">
        <v>227</v>
      </c>
      <c r="F10" s="38">
        <v>206.29</v>
      </c>
      <c r="G10" s="38">
        <v>206.29</v>
      </c>
      <c r="H10" s="38"/>
      <c r="I10" s="40"/>
    </row>
    <row r="11" ht="19.9" customHeight="1" spans="1:9">
      <c r="A11" s="6"/>
      <c r="B11" s="35" t="s">
        <v>159</v>
      </c>
      <c r="C11" s="35" t="s">
        <v>160</v>
      </c>
      <c r="D11" s="36" t="s">
        <v>228</v>
      </c>
      <c r="E11" s="37" t="s">
        <v>229</v>
      </c>
      <c r="F11" s="38">
        <v>65.14</v>
      </c>
      <c r="G11" s="38">
        <v>65.14</v>
      </c>
      <c r="H11" s="38"/>
      <c r="I11" s="40"/>
    </row>
    <row r="12" ht="19.9" customHeight="1" spans="1:9">
      <c r="A12" s="6"/>
      <c r="B12" s="35" t="s">
        <v>159</v>
      </c>
      <c r="C12" s="35" t="s">
        <v>160</v>
      </c>
      <c r="D12" s="36" t="s">
        <v>230</v>
      </c>
      <c r="E12" s="37" t="s">
        <v>231</v>
      </c>
      <c r="F12" s="38">
        <v>52.28</v>
      </c>
      <c r="G12" s="38">
        <v>52.28</v>
      </c>
      <c r="H12" s="38"/>
      <c r="I12" s="40"/>
    </row>
    <row r="13" ht="19.9" customHeight="1" spans="1:9">
      <c r="A13" s="6"/>
      <c r="B13" s="35" t="s">
        <v>159</v>
      </c>
      <c r="C13" s="35" t="s">
        <v>160</v>
      </c>
      <c r="D13" s="36" t="s">
        <v>232</v>
      </c>
      <c r="E13" s="37" t="s">
        <v>233</v>
      </c>
      <c r="F13" s="38">
        <v>12.86</v>
      </c>
      <c r="G13" s="38">
        <v>12.86</v>
      </c>
      <c r="H13" s="38"/>
      <c r="I13" s="40"/>
    </row>
    <row r="14" ht="19.9" customHeight="1" spans="2:9">
      <c r="B14" s="35" t="s">
        <v>159</v>
      </c>
      <c r="C14" s="35" t="s">
        <v>164</v>
      </c>
      <c r="D14" s="36" t="s">
        <v>234</v>
      </c>
      <c r="E14" s="37" t="s">
        <v>235</v>
      </c>
      <c r="F14" s="38">
        <v>37.42</v>
      </c>
      <c r="G14" s="38">
        <v>37.42</v>
      </c>
      <c r="H14" s="38"/>
      <c r="I14" s="40"/>
    </row>
    <row r="15" ht="19.9" customHeight="1" spans="1:9">
      <c r="A15" s="6"/>
      <c r="B15" s="35" t="s">
        <v>159</v>
      </c>
      <c r="C15" s="35" t="s">
        <v>164</v>
      </c>
      <c r="D15" s="36" t="s">
        <v>236</v>
      </c>
      <c r="E15" s="37" t="s">
        <v>237</v>
      </c>
      <c r="F15" s="38">
        <v>1.26</v>
      </c>
      <c r="G15" s="38">
        <v>1.26</v>
      </c>
      <c r="H15" s="38"/>
      <c r="I15" s="40"/>
    </row>
    <row r="16" ht="19.9" customHeight="1" spans="1:9">
      <c r="A16" s="6"/>
      <c r="B16" s="35" t="s">
        <v>159</v>
      </c>
      <c r="C16" s="35" t="s">
        <v>164</v>
      </c>
      <c r="D16" s="36" t="s">
        <v>238</v>
      </c>
      <c r="E16" s="37" t="s">
        <v>239</v>
      </c>
      <c r="F16" s="38">
        <v>28.38</v>
      </c>
      <c r="G16" s="38">
        <v>28.38</v>
      </c>
      <c r="H16" s="38"/>
      <c r="I16" s="40"/>
    </row>
    <row r="17" ht="19.9" customHeight="1" spans="1:9">
      <c r="A17" s="6"/>
      <c r="B17" s="35" t="s">
        <v>159</v>
      </c>
      <c r="C17" s="35" t="s">
        <v>164</v>
      </c>
      <c r="D17" s="36" t="s">
        <v>240</v>
      </c>
      <c r="E17" s="37" t="s">
        <v>241</v>
      </c>
      <c r="F17" s="38">
        <v>7.78</v>
      </c>
      <c r="G17" s="38">
        <v>7.78</v>
      </c>
      <c r="H17" s="38"/>
      <c r="I17" s="40"/>
    </row>
    <row r="18" ht="19.9" customHeight="1" spans="2:9">
      <c r="B18" s="35" t="s">
        <v>159</v>
      </c>
      <c r="C18" s="35" t="s">
        <v>169</v>
      </c>
      <c r="D18" s="36" t="s">
        <v>242</v>
      </c>
      <c r="E18" s="37" t="s">
        <v>243</v>
      </c>
      <c r="F18" s="38">
        <v>48.44</v>
      </c>
      <c r="G18" s="38">
        <v>48.44</v>
      </c>
      <c r="H18" s="38"/>
      <c r="I18" s="40"/>
    </row>
    <row r="19" ht="19.9" customHeight="1" spans="1:9">
      <c r="A19" s="6"/>
      <c r="B19" s="35" t="s">
        <v>159</v>
      </c>
      <c r="C19" s="35" t="s">
        <v>169</v>
      </c>
      <c r="D19" s="36" t="s">
        <v>244</v>
      </c>
      <c r="E19" s="37" t="s">
        <v>245</v>
      </c>
      <c r="F19" s="38">
        <v>5.36</v>
      </c>
      <c r="G19" s="38">
        <v>5.36</v>
      </c>
      <c r="H19" s="38"/>
      <c r="I19" s="40"/>
    </row>
    <row r="20" ht="19.9" customHeight="1" spans="1:9">
      <c r="A20" s="6"/>
      <c r="B20" s="35" t="s">
        <v>159</v>
      </c>
      <c r="C20" s="35" t="s">
        <v>169</v>
      </c>
      <c r="D20" s="36" t="s">
        <v>246</v>
      </c>
      <c r="E20" s="37" t="s">
        <v>247</v>
      </c>
      <c r="F20" s="38">
        <v>8.89</v>
      </c>
      <c r="G20" s="38">
        <v>8.89</v>
      </c>
      <c r="H20" s="38"/>
      <c r="I20" s="40"/>
    </row>
    <row r="21" ht="19.9" customHeight="1" spans="1:9">
      <c r="A21" s="6"/>
      <c r="B21" s="35" t="s">
        <v>159</v>
      </c>
      <c r="C21" s="35" t="s">
        <v>169</v>
      </c>
      <c r="D21" s="36" t="s">
        <v>248</v>
      </c>
      <c r="E21" s="37" t="s">
        <v>249</v>
      </c>
      <c r="F21" s="38">
        <v>34.18</v>
      </c>
      <c r="G21" s="38">
        <v>34.18</v>
      </c>
      <c r="H21" s="38"/>
      <c r="I21" s="40"/>
    </row>
    <row r="22" ht="19.9" customHeight="1" spans="2:9">
      <c r="B22" s="35" t="s">
        <v>159</v>
      </c>
      <c r="C22" s="35" t="s">
        <v>174</v>
      </c>
      <c r="D22" s="36" t="s">
        <v>250</v>
      </c>
      <c r="E22" s="37" t="s">
        <v>251</v>
      </c>
      <c r="F22" s="38">
        <v>24</v>
      </c>
      <c r="G22" s="38">
        <v>24</v>
      </c>
      <c r="H22" s="38"/>
      <c r="I22" s="40"/>
    </row>
    <row r="23" ht="19.9" customHeight="1" spans="2:9">
      <c r="B23" s="35" t="s">
        <v>159</v>
      </c>
      <c r="C23" s="35" t="s">
        <v>176</v>
      </c>
      <c r="D23" s="36" t="s">
        <v>252</v>
      </c>
      <c r="E23" s="37" t="s">
        <v>253</v>
      </c>
      <c r="F23" s="38">
        <v>10.36</v>
      </c>
      <c r="G23" s="38">
        <v>10.36</v>
      </c>
      <c r="H23" s="38"/>
      <c r="I23" s="40"/>
    </row>
    <row r="24" ht="19.9" customHeight="1" spans="1:9">
      <c r="A24" s="6"/>
      <c r="B24" s="35" t="s">
        <v>159</v>
      </c>
      <c r="C24" s="35" t="s">
        <v>176</v>
      </c>
      <c r="D24" s="36" t="s">
        <v>254</v>
      </c>
      <c r="E24" s="37" t="s">
        <v>255</v>
      </c>
      <c r="F24" s="38">
        <v>8.14</v>
      </c>
      <c r="G24" s="38">
        <v>8.14</v>
      </c>
      <c r="H24" s="38"/>
      <c r="I24" s="40"/>
    </row>
    <row r="25" ht="19.9" customHeight="1" spans="1:9">
      <c r="A25" s="6"/>
      <c r="B25" s="35" t="s">
        <v>159</v>
      </c>
      <c r="C25" s="35" t="s">
        <v>176</v>
      </c>
      <c r="D25" s="36" t="s">
        <v>256</v>
      </c>
      <c r="E25" s="37" t="s">
        <v>257</v>
      </c>
      <c r="F25" s="38">
        <v>2.22</v>
      </c>
      <c r="G25" s="38">
        <v>2.22</v>
      </c>
      <c r="H25" s="38"/>
      <c r="I25" s="40"/>
    </row>
    <row r="26" ht="19.9" customHeight="1" spans="2:9">
      <c r="B26" s="35" t="s">
        <v>159</v>
      </c>
      <c r="C26" s="35" t="s">
        <v>180</v>
      </c>
      <c r="D26" s="36" t="s">
        <v>258</v>
      </c>
      <c r="E26" s="37" t="s">
        <v>259</v>
      </c>
      <c r="F26" s="38">
        <v>0.59</v>
      </c>
      <c r="G26" s="38">
        <v>0.59</v>
      </c>
      <c r="H26" s="38"/>
      <c r="I26" s="40"/>
    </row>
    <row r="27" ht="19.9" customHeight="1" spans="1:9">
      <c r="A27" s="6"/>
      <c r="B27" s="35" t="s">
        <v>159</v>
      </c>
      <c r="C27" s="35" t="s">
        <v>180</v>
      </c>
      <c r="D27" s="36" t="s">
        <v>260</v>
      </c>
      <c r="E27" s="37" t="s">
        <v>261</v>
      </c>
      <c r="F27" s="38">
        <v>0.08</v>
      </c>
      <c r="G27" s="38">
        <v>0.08</v>
      </c>
      <c r="H27" s="38"/>
      <c r="I27" s="40"/>
    </row>
    <row r="28" ht="19.9" customHeight="1" spans="1:9">
      <c r="A28" s="6"/>
      <c r="B28" s="35" t="s">
        <v>159</v>
      </c>
      <c r="C28" s="35" t="s">
        <v>180</v>
      </c>
      <c r="D28" s="36" t="s">
        <v>262</v>
      </c>
      <c r="E28" s="37" t="s">
        <v>263</v>
      </c>
      <c r="F28" s="38">
        <v>0.51</v>
      </c>
      <c r="G28" s="38">
        <v>0.51</v>
      </c>
      <c r="H28" s="38"/>
      <c r="I28" s="40"/>
    </row>
    <row r="29" ht="19.9" customHeight="1" spans="2:9">
      <c r="B29" s="35" t="s">
        <v>159</v>
      </c>
      <c r="C29" s="35" t="s">
        <v>184</v>
      </c>
      <c r="D29" s="36" t="s">
        <v>264</v>
      </c>
      <c r="E29" s="37" t="s">
        <v>265</v>
      </c>
      <c r="F29" s="38">
        <v>17.35</v>
      </c>
      <c r="G29" s="38">
        <v>17.35</v>
      </c>
      <c r="H29" s="38"/>
      <c r="I29" s="40"/>
    </row>
    <row r="30" ht="19.9" customHeight="1" spans="1:9">
      <c r="A30" s="6"/>
      <c r="B30" s="35" t="s">
        <v>159</v>
      </c>
      <c r="C30" s="35" t="s">
        <v>184</v>
      </c>
      <c r="D30" s="36" t="s">
        <v>266</v>
      </c>
      <c r="E30" s="37" t="s">
        <v>185</v>
      </c>
      <c r="F30" s="38">
        <v>17.35</v>
      </c>
      <c r="G30" s="38">
        <v>17.35</v>
      </c>
      <c r="H30" s="38"/>
      <c r="I30" s="40"/>
    </row>
    <row r="31" ht="19.9" customHeight="1" spans="2:9">
      <c r="B31" s="35" t="s">
        <v>159</v>
      </c>
      <c r="C31" s="35" t="s">
        <v>187</v>
      </c>
      <c r="D31" s="36" t="s">
        <v>267</v>
      </c>
      <c r="E31" s="37" t="s">
        <v>268</v>
      </c>
      <c r="F31" s="38">
        <v>3</v>
      </c>
      <c r="G31" s="38">
        <v>3</v>
      </c>
      <c r="H31" s="38"/>
      <c r="I31" s="40"/>
    </row>
    <row r="32" ht="19.9" customHeight="1" spans="1:9">
      <c r="A32" s="6"/>
      <c r="B32" s="35" t="s">
        <v>159</v>
      </c>
      <c r="C32" s="35" t="s">
        <v>187</v>
      </c>
      <c r="D32" s="36" t="s">
        <v>269</v>
      </c>
      <c r="E32" s="37" t="s">
        <v>270</v>
      </c>
      <c r="F32" s="38">
        <v>3</v>
      </c>
      <c r="G32" s="38">
        <v>3</v>
      </c>
      <c r="H32" s="38"/>
      <c r="I32" s="40"/>
    </row>
    <row r="33" ht="19.9" customHeight="1" spans="2:9">
      <c r="B33" s="35" t="s">
        <v>22</v>
      </c>
      <c r="C33" s="35" t="s">
        <v>22</v>
      </c>
      <c r="D33" s="36" t="s">
        <v>271</v>
      </c>
      <c r="E33" s="37" t="s">
        <v>272</v>
      </c>
      <c r="F33" s="38">
        <v>35.2</v>
      </c>
      <c r="G33" s="38"/>
      <c r="H33" s="38">
        <v>35.2</v>
      </c>
      <c r="I33" s="40"/>
    </row>
    <row r="34" ht="19.9" customHeight="1" spans="1:9">
      <c r="A34" s="6"/>
      <c r="B34" s="35" t="s">
        <v>191</v>
      </c>
      <c r="C34" s="35" t="s">
        <v>160</v>
      </c>
      <c r="D34" s="36" t="s">
        <v>273</v>
      </c>
      <c r="E34" s="37" t="s">
        <v>274</v>
      </c>
      <c r="F34" s="38">
        <v>14.75</v>
      </c>
      <c r="G34" s="38"/>
      <c r="H34" s="38">
        <v>14.75</v>
      </c>
      <c r="I34" s="40"/>
    </row>
    <row r="35" ht="19.9" customHeight="1" spans="1:9">
      <c r="A35" s="6"/>
      <c r="B35" s="35" t="s">
        <v>191</v>
      </c>
      <c r="C35" s="35" t="s">
        <v>160</v>
      </c>
      <c r="D35" s="36" t="s">
        <v>275</v>
      </c>
      <c r="E35" s="37" t="s">
        <v>192</v>
      </c>
      <c r="F35" s="38">
        <v>14.75</v>
      </c>
      <c r="G35" s="38"/>
      <c r="H35" s="38">
        <v>14.75</v>
      </c>
      <c r="I35" s="40"/>
    </row>
    <row r="36" ht="19.9" customHeight="1" spans="2:9">
      <c r="B36" s="35" t="s">
        <v>191</v>
      </c>
      <c r="C36" s="35" t="s">
        <v>194</v>
      </c>
      <c r="D36" s="36" t="s">
        <v>276</v>
      </c>
      <c r="E36" s="37" t="s">
        <v>277</v>
      </c>
      <c r="F36" s="38">
        <v>1.09</v>
      </c>
      <c r="G36" s="38"/>
      <c r="H36" s="38">
        <v>1.09</v>
      </c>
      <c r="I36" s="40"/>
    </row>
    <row r="37" ht="19.9" customHeight="1" spans="2:9">
      <c r="B37" s="35" t="s">
        <v>191</v>
      </c>
      <c r="C37" s="35" t="s">
        <v>196</v>
      </c>
      <c r="D37" s="36" t="s">
        <v>278</v>
      </c>
      <c r="E37" s="37" t="s">
        <v>279</v>
      </c>
      <c r="F37" s="38">
        <v>1.02</v>
      </c>
      <c r="G37" s="38"/>
      <c r="H37" s="38">
        <v>1.02</v>
      </c>
      <c r="I37" s="40"/>
    </row>
    <row r="38" ht="19.9" customHeight="1" spans="2:9">
      <c r="B38" s="35" t="s">
        <v>191</v>
      </c>
      <c r="C38" s="35" t="s">
        <v>198</v>
      </c>
      <c r="D38" s="36" t="s">
        <v>280</v>
      </c>
      <c r="E38" s="37" t="s">
        <v>281</v>
      </c>
      <c r="F38" s="38">
        <v>7.64</v>
      </c>
      <c r="G38" s="38"/>
      <c r="H38" s="38">
        <v>7.64</v>
      </c>
      <c r="I38" s="40"/>
    </row>
    <row r="39" ht="19.9" customHeight="1" spans="1:9">
      <c r="A39" s="6"/>
      <c r="B39" s="35" t="s">
        <v>191</v>
      </c>
      <c r="C39" s="35" t="s">
        <v>198</v>
      </c>
      <c r="D39" s="36" t="s">
        <v>282</v>
      </c>
      <c r="E39" s="37" t="s">
        <v>283</v>
      </c>
      <c r="F39" s="38">
        <v>4.33</v>
      </c>
      <c r="G39" s="38"/>
      <c r="H39" s="38">
        <v>4.33</v>
      </c>
      <c r="I39" s="40"/>
    </row>
    <row r="40" ht="19.9" customHeight="1" spans="1:9">
      <c r="A40" s="6"/>
      <c r="B40" s="35" t="s">
        <v>191</v>
      </c>
      <c r="C40" s="35" t="s">
        <v>198</v>
      </c>
      <c r="D40" s="36" t="s">
        <v>284</v>
      </c>
      <c r="E40" s="37" t="s">
        <v>285</v>
      </c>
      <c r="F40" s="38">
        <v>3.32</v>
      </c>
      <c r="G40" s="38"/>
      <c r="H40" s="38">
        <v>3.32</v>
      </c>
      <c r="I40" s="40"/>
    </row>
    <row r="41" ht="19.9" customHeight="1" spans="2:9">
      <c r="B41" s="35" t="s">
        <v>191</v>
      </c>
      <c r="C41" s="35" t="s">
        <v>202</v>
      </c>
      <c r="D41" s="36" t="s">
        <v>286</v>
      </c>
      <c r="E41" s="37" t="s">
        <v>287</v>
      </c>
      <c r="F41" s="38">
        <v>10.7</v>
      </c>
      <c r="G41" s="38"/>
      <c r="H41" s="38">
        <v>10.7</v>
      </c>
      <c r="I41" s="40"/>
    </row>
    <row r="42" ht="19.9" customHeight="1" spans="1:9">
      <c r="A42" s="6"/>
      <c r="B42" s="35" t="s">
        <v>191</v>
      </c>
      <c r="C42" s="35" t="s">
        <v>202</v>
      </c>
      <c r="D42" s="36" t="s">
        <v>288</v>
      </c>
      <c r="E42" s="37" t="s">
        <v>289</v>
      </c>
      <c r="F42" s="38">
        <v>10.7</v>
      </c>
      <c r="G42" s="38"/>
      <c r="H42" s="38">
        <v>10.7</v>
      </c>
      <c r="I42" s="40"/>
    </row>
    <row r="43" ht="19.9" customHeight="1" spans="2:9">
      <c r="B43" s="35" t="s">
        <v>22</v>
      </c>
      <c r="C43" s="35" t="s">
        <v>22</v>
      </c>
      <c r="D43" s="36" t="s">
        <v>290</v>
      </c>
      <c r="E43" s="37" t="s">
        <v>291</v>
      </c>
      <c r="F43" s="38">
        <v>27.08</v>
      </c>
      <c r="G43" s="38">
        <v>27.08</v>
      </c>
      <c r="H43" s="38"/>
      <c r="I43" s="40"/>
    </row>
    <row r="44" ht="19.9" customHeight="1" spans="1:9">
      <c r="A44" s="6"/>
      <c r="B44" s="35" t="s">
        <v>207</v>
      </c>
      <c r="C44" s="35" t="s">
        <v>208</v>
      </c>
      <c r="D44" s="36" t="s">
        <v>292</v>
      </c>
      <c r="E44" s="37" t="s">
        <v>293</v>
      </c>
      <c r="F44" s="38">
        <v>27.06</v>
      </c>
      <c r="G44" s="38">
        <v>27.06</v>
      </c>
      <c r="H44" s="38"/>
      <c r="I44" s="40"/>
    </row>
    <row r="45" ht="19.9" customHeight="1" spans="1:9">
      <c r="A45" s="6"/>
      <c r="B45" s="35" t="s">
        <v>207</v>
      </c>
      <c r="C45" s="35" t="s">
        <v>208</v>
      </c>
      <c r="D45" s="36" t="s">
        <v>294</v>
      </c>
      <c r="E45" s="37" t="s">
        <v>295</v>
      </c>
      <c r="F45" s="38">
        <v>25.2</v>
      </c>
      <c r="G45" s="38">
        <v>25.2</v>
      </c>
      <c r="H45" s="38"/>
      <c r="I45" s="40"/>
    </row>
    <row r="46" ht="19.9" customHeight="1" spans="1:9">
      <c r="A46" s="6"/>
      <c r="B46" s="35" t="s">
        <v>207</v>
      </c>
      <c r="C46" s="35" t="s">
        <v>208</v>
      </c>
      <c r="D46" s="36" t="s">
        <v>296</v>
      </c>
      <c r="E46" s="37" t="s">
        <v>297</v>
      </c>
      <c r="F46" s="38">
        <v>1.06</v>
      </c>
      <c r="G46" s="38">
        <v>1.06</v>
      </c>
      <c r="H46" s="38"/>
      <c r="I46" s="40"/>
    </row>
    <row r="47" ht="19.9" customHeight="1" spans="1:9">
      <c r="A47" s="6"/>
      <c r="B47" s="35" t="s">
        <v>207</v>
      </c>
      <c r="C47" s="35" t="s">
        <v>208</v>
      </c>
      <c r="D47" s="36" t="s">
        <v>298</v>
      </c>
      <c r="E47" s="37" t="s">
        <v>299</v>
      </c>
      <c r="F47" s="38">
        <v>0.11</v>
      </c>
      <c r="G47" s="38">
        <v>0.11</v>
      </c>
      <c r="H47" s="38"/>
      <c r="I47" s="40"/>
    </row>
    <row r="48" ht="19.9" customHeight="1" spans="1:9">
      <c r="A48" s="6"/>
      <c r="B48" s="35" t="s">
        <v>207</v>
      </c>
      <c r="C48" s="35" t="s">
        <v>208</v>
      </c>
      <c r="D48" s="36" t="s">
        <v>300</v>
      </c>
      <c r="E48" s="37" t="s">
        <v>301</v>
      </c>
      <c r="F48" s="38">
        <v>0.68</v>
      </c>
      <c r="G48" s="38">
        <v>0.68</v>
      </c>
      <c r="H48" s="38"/>
      <c r="I48" s="40"/>
    </row>
    <row r="49" ht="19.9" customHeight="1" spans="2:9">
      <c r="B49" s="35" t="s">
        <v>207</v>
      </c>
      <c r="C49" s="35" t="s">
        <v>214</v>
      </c>
      <c r="D49" s="36" t="s">
        <v>302</v>
      </c>
      <c r="E49" s="37" t="s">
        <v>303</v>
      </c>
      <c r="F49" s="38">
        <v>0.02</v>
      </c>
      <c r="G49" s="38">
        <v>0.02</v>
      </c>
      <c r="H49" s="38"/>
      <c r="I49" s="40"/>
    </row>
    <row r="50" ht="19.9" customHeight="1" spans="1:9">
      <c r="A50" s="6"/>
      <c r="B50" s="35" t="s">
        <v>207</v>
      </c>
      <c r="C50" s="35" t="s">
        <v>214</v>
      </c>
      <c r="D50" s="36" t="s">
        <v>304</v>
      </c>
      <c r="E50" s="37" t="s">
        <v>305</v>
      </c>
      <c r="F50" s="38">
        <v>0.02</v>
      </c>
      <c r="G50" s="38">
        <v>0.02</v>
      </c>
      <c r="H50" s="38"/>
      <c r="I50" s="40"/>
    </row>
    <row r="51" ht="8.45" customHeight="1" spans="1:9">
      <c r="A51" s="16"/>
      <c r="B51" s="16"/>
      <c r="C51" s="16"/>
      <c r="D51" s="39"/>
      <c r="E51" s="16"/>
      <c r="F51" s="16"/>
      <c r="G51" s="16"/>
      <c r="H51" s="16"/>
      <c r="I51" s="41"/>
    </row>
  </sheetData>
  <mergeCells count="18">
    <mergeCell ref="B1:C1"/>
    <mergeCell ref="B2:H2"/>
    <mergeCell ref="B3:E3"/>
    <mergeCell ref="B4:E4"/>
    <mergeCell ref="F4:H4"/>
    <mergeCell ref="B5:C5"/>
    <mergeCell ref="A12:A13"/>
    <mergeCell ref="A15:A17"/>
    <mergeCell ref="A19:A21"/>
    <mergeCell ref="A24:A25"/>
    <mergeCell ref="A27:A28"/>
    <mergeCell ref="A39:A40"/>
    <mergeCell ref="A45:A48"/>
    <mergeCell ref="D5:D6"/>
    <mergeCell ref="E5:E6"/>
    <mergeCell ref="F5:F6"/>
    <mergeCell ref="G5:G6"/>
    <mergeCell ref="H5:H6"/>
  </mergeCells>
  <pageMargins left="0.75" right="0.75" top="0.270000010728836" bottom="0.270000010728836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0"/>
  <sheetViews>
    <sheetView workbookViewId="0">
      <pane ySplit="5" topLeftCell="A6" activePane="bottomLeft" state="frozen"/>
      <selection/>
      <selection pane="bottomLeft" activeCell="L14" sqref="L14"/>
    </sheetView>
  </sheetViews>
  <sheetFormatPr defaultColWidth="10" defaultRowHeight="13.5" outlineLevelCol="7"/>
  <cols>
    <col min="1" max="1" width="1.5" customWidth="1"/>
    <col min="2" max="4" width="6.125" customWidth="1"/>
    <col min="5" max="5" width="13.375" customWidth="1"/>
    <col min="6" max="6" width="41" customWidth="1"/>
    <col min="7" max="7" width="16.375" customWidth="1"/>
    <col min="8" max="8" width="1.5" customWidth="1"/>
    <col min="9" max="9" width="9.75" customWidth="1"/>
  </cols>
  <sheetData>
    <row r="1" ht="14.25" customHeight="1" spans="1:8">
      <c r="A1" s="1"/>
      <c r="B1" s="2"/>
      <c r="C1" s="2"/>
      <c r="D1" s="2"/>
      <c r="E1" s="25"/>
      <c r="F1" s="25"/>
      <c r="G1" s="18" t="s">
        <v>306</v>
      </c>
      <c r="H1" s="6"/>
    </row>
    <row r="2" ht="19.9" customHeight="1" spans="1:8">
      <c r="A2" s="1"/>
      <c r="B2" s="3" t="s">
        <v>307</v>
      </c>
      <c r="C2" s="3"/>
      <c r="D2" s="3"/>
      <c r="E2" s="3"/>
      <c r="F2" s="3"/>
      <c r="G2" s="3"/>
      <c r="H2" s="6" t="s">
        <v>2</v>
      </c>
    </row>
    <row r="3" ht="17.1" customHeight="1" spans="1:8">
      <c r="A3" s="4"/>
      <c r="B3" s="5" t="s">
        <v>4</v>
      </c>
      <c r="C3" s="5"/>
      <c r="D3" s="5"/>
      <c r="E3" s="5"/>
      <c r="F3" s="5"/>
      <c r="G3" s="19" t="s">
        <v>5</v>
      </c>
      <c r="H3" s="20"/>
    </row>
    <row r="4" ht="21.4" customHeight="1" spans="1:8">
      <c r="A4" s="8"/>
      <c r="B4" s="7" t="s">
        <v>80</v>
      </c>
      <c r="C4" s="7"/>
      <c r="D4" s="7"/>
      <c r="E4" s="7" t="s">
        <v>69</v>
      </c>
      <c r="F4" s="7" t="s">
        <v>70</v>
      </c>
      <c r="G4" s="7" t="s">
        <v>308</v>
      </c>
      <c r="H4" s="21"/>
    </row>
    <row r="5" ht="21.4" customHeight="1" spans="1:8">
      <c r="A5" s="8"/>
      <c r="B5" s="7" t="s">
        <v>81</v>
      </c>
      <c r="C5" s="7" t="s">
        <v>82</v>
      </c>
      <c r="D5" s="7" t="s">
        <v>83</v>
      </c>
      <c r="E5" s="7"/>
      <c r="F5" s="7"/>
      <c r="G5" s="7"/>
      <c r="H5" s="22"/>
    </row>
    <row r="6" ht="19.9" customHeight="1" spans="1:8">
      <c r="A6" s="9"/>
      <c r="B6" s="10"/>
      <c r="C6" s="10"/>
      <c r="D6" s="10"/>
      <c r="E6" s="10"/>
      <c r="F6" s="10" t="s">
        <v>71</v>
      </c>
      <c r="G6" s="11">
        <f>G7</f>
        <v>320.85</v>
      </c>
      <c r="H6" s="23"/>
    </row>
    <row r="7" ht="19.9" customHeight="1" spans="1:8">
      <c r="A7" s="8"/>
      <c r="B7" s="12"/>
      <c r="C7" s="12"/>
      <c r="D7" s="12"/>
      <c r="E7" s="12"/>
      <c r="F7" s="13" t="s">
        <v>22</v>
      </c>
      <c r="G7" s="14">
        <f>G8</f>
        <v>320.85</v>
      </c>
      <c r="H7" s="21"/>
    </row>
    <row r="8" ht="19.9" customHeight="1" spans="1:8">
      <c r="A8" s="8"/>
      <c r="B8" s="12"/>
      <c r="C8" s="12"/>
      <c r="D8" s="12"/>
      <c r="E8" s="12"/>
      <c r="F8" s="13" t="s">
        <v>73</v>
      </c>
      <c r="G8" s="14">
        <f>G9+G12+G14+G16+G18</f>
        <v>320.85</v>
      </c>
      <c r="H8" s="21"/>
    </row>
    <row r="9" ht="19.9" customHeight="1" spans="1:8">
      <c r="A9" s="8"/>
      <c r="B9" s="12"/>
      <c r="C9" s="12"/>
      <c r="D9" s="12"/>
      <c r="E9" s="12"/>
      <c r="F9" s="13" t="s">
        <v>97</v>
      </c>
      <c r="G9" s="14">
        <f>G10+G11</f>
        <v>43.18</v>
      </c>
      <c r="H9" s="22"/>
    </row>
    <row r="10" ht="19.9" customHeight="1" spans="1:8">
      <c r="A10" s="8"/>
      <c r="B10" s="12" t="s">
        <v>94</v>
      </c>
      <c r="C10" s="12" t="s">
        <v>95</v>
      </c>
      <c r="D10" s="12" t="s">
        <v>96</v>
      </c>
      <c r="E10" s="12" t="s">
        <v>72</v>
      </c>
      <c r="F10" s="13" t="s">
        <v>309</v>
      </c>
      <c r="G10" s="15">
        <v>3.18</v>
      </c>
      <c r="H10" s="22"/>
    </row>
    <row r="11" ht="19.9" customHeight="1" spans="1:8">
      <c r="A11" s="8"/>
      <c r="B11" s="12" t="s">
        <v>94</v>
      </c>
      <c r="C11" s="12" t="s">
        <v>95</v>
      </c>
      <c r="D11" s="12" t="s">
        <v>96</v>
      </c>
      <c r="E11" s="12" t="s">
        <v>72</v>
      </c>
      <c r="F11" s="13" t="s">
        <v>310</v>
      </c>
      <c r="G11" s="15">
        <v>40</v>
      </c>
      <c r="H11" s="22"/>
    </row>
    <row r="12" ht="19.9" customHeight="1" spans="2:8">
      <c r="B12" s="12"/>
      <c r="C12" s="12"/>
      <c r="D12" s="12"/>
      <c r="E12" s="12"/>
      <c r="F12" s="13" t="s">
        <v>100</v>
      </c>
      <c r="G12" s="14">
        <v>0.15</v>
      </c>
      <c r="H12" s="22"/>
    </row>
    <row r="13" ht="19.9" customHeight="1" spans="1:8">
      <c r="A13" s="8"/>
      <c r="B13" s="12" t="s">
        <v>98</v>
      </c>
      <c r="C13" s="12" t="s">
        <v>99</v>
      </c>
      <c r="D13" s="12" t="s">
        <v>91</v>
      </c>
      <c r="E13" s="12" t="s">
        <v>72</v>
      </c>
      <c r="F13" s="13" t="s">
        <v>311</v>
      </c>
      <c r="G13" s="15">
        <v>0.15</v>
      </c>
      <c r="H13" s="22"/>
    </row>
    <row r="14" ht="19.9" customHeight="1" spans="2:8">
      <c r="B14" s="12"/>
      <c r="C14" s="12"/>
      <c r="D14" s="12"/>
      <c r="E14" s="12"/>
      <c r="F14" s="13" t="s">
        <v>101</v>
      </c>
      <c r="G14" s="14">
        <v>170</v>
      </c>
      <c r="H14" s="22"/>
    </row>
    <row r="15" ht="19.9" customHeight="1" spans="1:8">
      <c r="A15" s="8"/>
      <c r="B15" s="12" t="s">
        <v>98</v>
      </c>
      <c r="C15" s="12" t="s">
        <v>99</v>
      </c>
      <c r="D15" s="12" t="s">
        <v>99</v>
      </c>
      <c r="E15" s="12" t="s">
        <v>72</v>
      </c>
      <c r="F15" s="13" t="s">
        <v>312</v>
      </c>
      <c r="G15" s="15">
        <v>170</v>
      </c>
      <c r="H15" s="22"/>
    </row>
    <row r="16" ht="19.9" customHeight="1" spans="2:8">
      <c r="B16" s="12"/>
      <c r="C16" s="12"/>
      <c r="D16" s="12"/>
      <c r="E16" s="12"/>
      <c r="F16" s="13" t="s">
        <v>102</v>
      </c>
      <c r="G16" s="14">
        <v>42</v>
      </c>
      <c r="H16" s="22"/>
    </row>
    <row r="17" ht="19.9" customHeight="1" spans="1:8">
      <c r="A17" s="8"/>
      <c r="B17" s="12" t="s">
        <v>98</v>
      </c>
      <c r="C17" s="12" t="s">
        <v>99</v>
      </c>
      <c r="D17" s="12" t="s">
        <v>87</v>
      </c>
      <c r="E17" s="12" t="s">
        <v>72</v>
      </c>
      <c r="F17" s="13" t="s">
        <v>313</v>
      </c>
      <c r="G17" s="15">
        <v>42</v>
      </c>
      <c r="H17" s="22"/>
    </row>
    <row r="18" ht="19.9" customHeight="1" spans="2:8">
      <c r="B18" s="12"/>
      <c r="C18" s="12"/>
      <c r="D18" s="12"/>
      <c r="E18" s="12"/>
      <c r="F18" s="13" t="s">
        <v>103</v>
      </c>
      <c r="G18" s="14">
        <v>65.52</v>
      </c>
      <c r="H18" s="22"/>
    </row>
    <row r="19" ht="19.9" customHeight="1" spans="1:8">
      <c r="A19" s="8"/>
      <c r="B19" s="12" t="s">
        <v>98</v>
      </c>
      <c r="C19" s="12" t="s">
        <v>87</v>
      </c>
      <c r="D19" s="12" t="s">
        <v>91</v>
      </c>
      <c r="E19" s="12" t="s">
        <v>72</v>
      </c>
      <c r="F19" s="13" t="s">
        <v>314</v>
      </c>
      <c r="G19" s="15">
        <v>65.52</v>
      </c>
      <c r="H19" s="22"/>
    </row>
    <row r="20" ht="8.45" customHeight="1" spans="1:8">
      <c r="A20" s="16"/>
      <c r="B20" s="17"/>
      <c r="C20" s="17"/>
      <c r="D20" s="17"/>
      <c r="E20" s="17"/>
      <c r="F20" s="16"/>
      <c r="G20" s="16"/>
      <c r="H20" s="24"/>
    </row>
  </sheetData>
  <mergeCells count="8">
    <mergeCell ref="B1:D1"/>
    <mergeCell ref="B2:G2"/>
    <mergeCell ref="B3:F3"/>
    <mergeCell ref="B4:D4"/>
    <mergeCell ref="A10:A11"/>
    <mergeCell ref="E4:E5"/>
    <mergeCell ref="F4:F5"/>
    <mergeCell ref="G4:G5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3.5"/>
  <cols>
    <col min="1" max="1" width="1.5" customWidth="1"/>
    <col min="2" max="2" width="13.375" customWidth="1"/>
    <col min="3" max="3" width="41" customWidth="1"/>
    <col min="4" max="9" width="16.375" customWidth="1"/>
    <col min="10" max="10" width="1.5" customWidth="1"/>
  </cols>
  <sheetData>
    <row r="1" ht="14.25" customHeight="1" spans="1:10">
      <c r="A1" s="1"/>
      <c r="B1" s="2"/>
      <c r="C1" s="25"/>
      <c r="D1" s="26"/>
      <c r="E1" s="26"/>
      <c r="F1" s="26"/>
      <c r="G1" s="26"/>
      <c r="H1" s="26"/>
      <c r="I1" s="18" t="s">
        <v>315</v>
      </c>
      <c r="J1" s="6"/>
    </row>
    <row r="2" ht="19.9" customHeight="1" spans="1:10">
      <c r="A2" s="1"/>
      <c r="B2" s="3" t="s">
        <v>316</v>
      </c>
      <c r="C2" s="3"/>
      <c r="D2" s="3"/>
      <c r="E2" s="3"/>
      <c r="F2" s="3"/>
      <c r="G2" s="3"/>
      <c r="H2" s="3"/>
      <c r="I2" s="3"/>
      <c r="J2" s="6" t="s">
        <v>2</v>
      </c>
    </row>
    <row r="3" ht="17.1" customHeight="1" spans="1:10">
      <c r="A3" s="4"/>
      <c r="B3" s="5" t="s">
        <v>4</v>
      </c>
      <c r="C3" s="5"/>
      <c r="D3" s="19"/>
      <c r="E3" s="19"/>
      <c r="F3" s="19"/>
      <c r="G3" s="19"/>
      <c r="H3" s="19"/>
      <c r="I3" s="19" t="s">
        <v>5</v>
      </c>
      <c r="J3" s="20"/>
    </row>
    <row r="4" ht="21.4" customHeight="1" spans="1:10">
      <c r="A4" s="6"/>
      <c r="B4" s="7" t="s">
        <v>317</v>
      </c>
      <c r="C4" s="7" t="s">
        <v>70</v>
      </c>
      <c r="D4" s="7" t="s">
        <v>318</v>
      </c>
      <c r="E4" s="7"/>
      <c r="F4" s="7"/>
      <c r="G4" s="7"/>
      <c r="H4" s="7"/>
      <c r="I4" s="7"/>
      <c r="J4" s="21"/>
    </row>
    <row r="5" ht="21.4" customHeight="1" spans="1:10">
      <c r="A5" s="8"/>
      <c r="B5" s="7"/>
      <c r="C5" s="7"/>
      <c r="D5" s="7" t="s">
        <v>58</v>
      </c>
      <c r="E5" s="27" t="s">
        <v>319</v>
      </c>
      <c r="F5" s="7" t="s">
        <v>320</v>
      </c>
      <c r="G5" s="7"/>
      <c r="H5" s="7"/>
      <c r="I5" s="7" t="s">
        <v>321</v>
      </c>
      <c r="J5" s="21"/>
    </row>
    <row r="6" ht="21.4" customHeight="1" spans="1:10">
      <c r="A6" s="8"/>
      <c r="B6" s="7"/>
      <c r="C6" s="7"/>
      <c r="D6" s="7"/>
      <c r="E6" s="27"/>
      <c r="F6" s="7" t="s">
        <v>156</v>
      </c>
      <c r="G6" s="7" t="s">
        <v>322</v>
      </c>
      <c r="H6" s="7" t="s">
        <v>323</v>
      </c>
      <c r="I6" s="7"/>
      <c r="J6" s="22"/>
    </row>
    <row r="7" ht="19.9" customHeight="1" spans="1:10">
      <c r="A7" s="9"/>
      <c r="B7" s="10"/>
      <c r="C7" s="10" t="s">
        <v>71</v>
      </c>
      <c r="D7" s="11">
        <v>1.09</v>
      </c>
      <c r="E7" s="11"/>
      <c r="F7" s="11"/>
      <c r="G7" s="11"/>
      <c r="H7" s="11"/>
      <c r="I7" s="11">
        <v>1.09</v>
      </c>
      <c r="J7" s="23"/>
    </row>
    <row r="8" ht="19.9" customHeight="1" spans="1:10">
      <c r="A8" s="8"/>
      <c r="B8" s="12"/>
      <c r="C8" s="13" t="s">
        <v>22</v>
      </c>
      <c r="D8" s="14">
        <v>1.09</v>
      </c>
      <c r="E8" s="14"/>
      <c r="F8" s="14"/>
      <c r="G8" s="14"/>
      <c r="H8" s="14"/>
      <c r="I8" s="14">
        <v>1.09</v>
      </c>
      <c r="J8" s="21"/>
    </row>
    <row r="9" ht="19.9" customHeight="1" spans="1:10">
      <c r="A9" s="8"/>
      <c r="B9" s="12" t="s">
        <v>72</v>
      </c>
      <c r="C9" s="13" t="s">
        <v>157</v>
      </c>
      <c r="D9" s="15">
        <v>1.09</v>
      </c>
      <c r="E9" s="15"/>
      <c r="F9" s="15"/>
      <c r="G9" s="15"/>
      <c r="H9" s="15"/>
      <c r="I9" s="15">
        <v>1.09</v>
      </c>
      <c r="J9" s="21"/>
    </row>
    <row r="10" ht="8.45" customHeight="1" spans="1:10">
      <c r="A10" s="16"/>
      <c r="B10" s="16"/>
      <c r="C10" s="16"/>
      <c r="D10" s="16"/>
      <c r="E10" s="16"/>
      <c r="F10" s="16"/>
      <c r="G10" s="16"/>
      <c r="H10" s="16"/>
      <c r="I10" s="16"/>
      <c r="J10" s="24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pane ySplit="6" topLeftCell="A7" activePane="bottomLeft" state="frozen"/>
      <selection/>
      <selection pane="bottomLeft" activeCell="F15" sqref="F15"/>
    </sheetView>
  </sheetViews>
  <sheetFormatPr defaultColWidth="10" defaultRowHeight="13.5"/>
  <cols>
    <col min="1" max="1" width="1.5" customWidth="1"/>
    <col min="2" max="4" width="6.125" customWidth="1"/>
    <col min="5" max="5" width="13.375" customWidth="1"/>
    <col min="6" max="6" width="41" customWidth="1"/>
    <col min="7" max="9" width="16.375" customWidth="1"/>
    <col min="10" max="10" width="1.5" customWidth="1"/>
    <col min="11" max="11" width="9.75" customWidth="1"/>
  </cols>
  <sheetData>
    <row r="1" ht="14.25" customHeight="1" spans="1:10">
      <c r="A1" s="1"/>
      <c r="B1" s="2"/>
      <c r="C1" s="2"/>
      <c r="D1" s="2"/>
      <c r="E1" s="25"/>
      <c r="F1" s="25"/>
      <c r="G1" s="26"/>
      <c r="H1" s="26"/>
      <c r="I1" s="18" t="s">
        <v>324</v>
      </c>
      <c r="J1" s="6"/>
    </row>
    <row r="2" ht="19.9" customHeight="1" spans="1:10">
      <c r="A2" s="1"/>
      <c r="B2" s="3" t="s">
        <v>325</v>
      </c>
      <c r="C2" s="3"/>
      <c r="D2" s="3"/>
      <c r="E2" s="3"/>
      <c r="F2" s="3"/>
      <c r="G2" s="3"/>
      <c r="H2" s="3"/>
      <c r="I2" s="3"/>
      <c r="J2" s="6" t="s">
        <v>2</v>
      </c>
    </row>
    <row r="3" ht="17.1" customHeight="1" spans="1:10">
      <c r="A3" s="4"/>
      <c r="B3" s="5" t="s">
        <v>4</v>
      </c>
      <c r="C3" s="5"/>
      <c r="D3" s="5"/>
      <c r="E3" s="5"/>
      <c r="F3" s="5"/>
      <c r="G3" s="4"/>
      <c r="H3" s="4"/>
      <c r="I3" s="19" t="s">
        <v>5</v>
      </c>
      <c r="J3" s="20"/>
    </row>
    <row r="4" ht="21.4" customHeight="1" spans="1:10">
      <c r="A4" s="6"/>
      <c r="B4" s="7" t="s">
        <v>8</v>
      </c>
      <c r="C4" s="7"/>
      <c r="D4" s="7"/>
      <c r="E4" s="7"/>
      <c r="F4" s="7"/>
      <c r="G4" s="7" t="s">
        <v>326</v>
      </c>
      <c r="H4" s="7"/>
      <c r="I4" s="7"/>
      <c r="J4" s="21"/>
    </row>
    <row r="5" ht="21.4" customHeight="1" spans="1:10">
      <c r="A5" s="8"/>
      <c r="B5" s="7" t="s">
        <v>80</v>
      </c>
      <c r="C5" s="7"/>
      <c r="D5" s="7"/>
      <c r="E5" s="7" t="s">
        <v>69</v>
      </c>
      <c r="F5" s="7" t="s">
        <v>70</v>
      </c>
      <c r="G5" s="7" t="s">
        <v>58</v>
      </c>
      <c r="H5" s="7" t="s">
        <v>76</v>
      </c>
      <c r="I5" s="7" t="s">
        <v>77</v>
      </c>
      <c r="J5" s="21"/>
    </row>
    <row r="6" ht="21.4" customHeight="1" spans="1:10">
      <c r="A6" s="8"/>
      <c r="B6" s="7" t="s">
        <v>81</v>
      </c>
      <c r="C6" s="7" t="s">
        <v>82</v>
      </c>
      <c r="D6" s="7" t="s">
        <v>83</v>
      </c>
      <c r="E6" s="7"/>
      <c r="F6" s="7"/>
      <c r="G6" s="7"/>
      <c r="H6" s="7"/>
      <c r="I6" s="7"/>
      <c r="J6" s="22"/>
    </row>
    <row r="7" ht="19.9" customHeight="1" spans="1:10">
      <c r="A7" s="9"/>
      <c r="B7" s="10"/>
      <c r="C7" s="10"/>
      <c r="D7" s="10"/>
      <c r="E7" s="10"/>
      <c r="F7" s="10" t="s">
        <v>71</v>
      </c>
      <c r="G7" s="11"/>
      <c r="H7" s="11"/>
      <c r="I7" s="11"/>
      <c r="J7" s="23"/>
    </row>
    <row r="8" ht="19.9" customHeight="1" spans="1:10">
      <c r="A8" s="8"/>
      <c r="B8" s="12"/>
      <c r="C8" s="12"/>
      <c r="D8" s="12"/>
      <c r="E8" s="12"/>
      <c r="F8" s="13" t="s">
        <v>22</v>
      </c>
      <c r="G8" s="14"/>
      <c r="H8" s="14"/>
      <c r="I8" s="14"/>
      <c r="J8" s="21"/>
    </row>
    <row r="9" ht="19.9" customHeight="1" spans="1:10">
      <c r="A9" s="8"/>
      <c r="B9" s="12"/>
      <c r="C9" s="12"/>
      <c r="D9" s="12"/>
      <c r="E9" s="12"/>
      <c r="G9" s="13" t="s">
        <v>327</v>
      </c>
      <c r="H9" s="14"/>
      <c r="I9" s="14"/>
      <c r="J9" s="21"/>
    </row>
    <row r="10" ht="19.9" customHeight="1" spans="1:10">
      <c r="A10" s="8"/>
      <c r="B10" s="12"/>
      <c r="C10" s="12"/>
      <c r="D10" s="12"/>
      <c r="E10" s="12"/>
      <c r="F10" s="13" t="s">
        <v>124</v>
      </c>
      <c r="G10" s="14"/>
      <c r="H10" s="15"/>
      <c r="I10" s="15"/>
      <c r="J10" s="22"/>
    </row>
    <row r="11" ht="8.45" customHeight="1" spans="1:10">
      <c r="A11" s="16"/>
      <c r="B11" s="17"/>
      <c r="C11" s="17"/>
      <c r="D11" s="17"/>
      <c r="E11" s="17"/>
      <c r="F11" s="16"/>
      <c r="G11" s="16"/>
      <c r="H11" s="16"/>
      <c r="I11" s="16"/>
      <c r="J11" s="24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pane ySplit="6" topLeftCell="A7" activePane="bottomLeft" state="frozen"/>
      <selection/>
      <selection pane="bottomLeft" activeCell="C18" sqref="C18"/>
    </sheetView>
  </sheetViews>
  <sheetFormatPr defaultColWidth="10" defaultRowHeight="13.5"/>
  <cols>
    <col min="1" max="1" width="1.5" customWidth="1"/>
    <col min="2" max="2" width="13.375" customWidth="1"/>
    <col min="3" max="3" width="41" customWidth="1"/>
    <col min="4" max="9" width="16.375" customWidth="1"/>
    <col min="10" max="10" width="1.5" customWidth="1"/>
  </cols>
  <sheetData>
    <row r="1" ht="14.25" customHeight="1" spans="1:10">
      <c r="A1" s="1"/>
      <c r="B1" s="2"/>
      <c r="C1" s="25"/>
      <c r="D1" s="26"/>
      <c r="E1" s="26"/>
      <c r="F1" s="26"/>
      <c r="G1" s="26"/>
      <c r="H1" s="26"/>
      <c r="I1" s="18" t="s">
        <v>328</v>
      </c>
      <c r="J1" s="6"/>
    </row>
    <row r="2" ht="19.9" customHeight="1" spans="1:10">
      <c r="A2" s="1"/>
      <c r="B2" s="3" t="s">
        <v>329</v>
      </c>
      <c r="C2" s="3"/>
      <c r="D2" s="3"/>
      <c r="E2" s="3"/>
      <c r="F2" s="3"/>
      <c r="G2" s="3"/>
      <c r="H2" s="3"/>
      <c r="I2" s="3"/>
      <c r="J2" s="6" t="s">
        <v>2</v>
      </c>
    </row>
    <row r="3" ht="17.1" customHeight="1" spans="1:10">
      <c r="A3" s="4"/>
      <c r="B3" s="5" t="s">
        <v>4</v>
      </c>
      <c r="C3" s="5"/>
      <c r="D3" s="19"/>
      <c r="E3" s="19"/>
      <c r="F3" s="19"/>
      <c r="G3" s="19"/>
      <c r="H3" s="19"/>
      <c r="I3" s="19" t="s">
        <v>5</v>
      </c>
      <c r="J3" s="20"/>
    </row>
    <row r="4" ht="21.4" customHeight="1" spans="1:10">
      <c r="A4" s="6"/>
      <c r="B4" s="7" t="s">
        <v>317</v>
      </c>
      <c r="C4" s="7" t="s">
        <v>70</v>
      </c>
      <c r="D4" s="7" t="s">
        <v>318</v>
      </c>
      <c r="E4" s="7"/>
      <c r="F4" s="7"/>
      <c r="G4" s="7"/>
      <c r="H4" s="7"/>
      <c r="I4" s="7"/>
      <c r="J4" s="21"/>
    </row>
    <row r="5" ht="21.4" customHeight="1" spans="1:10">
      <c r="A5" s="8"/>
      <c r="B5" s="7"/>
      <c r="C5" s="7"/>
      <c r="D5" s="7" t="s">
        <v>58</v>
      </c>
      <c r="E5" s="27" t="s">
        <v>319</v>
      </c>
      <c r="F5" s="7" t="s">
        <v>320</v>
      </c>
      <c r="G5" s="7"/>
      <c r="H5" s="7"/>
      <c r="I5" s="7" t="s">
        <v>321</v>
      </c>
      <c r="J5" s="21"/>
    </row>
    <row r="6" ht="21.4" customHeight="1" spans="1:10">
      <c r="A6" s="8"/>
      <c r="B6" s="7"/>
      <c r="C6" s="7"/>
      <c r="D6" s="7"/>
      <c r="E6" s="27"/>
      <c r="F6" s="7" t="s">
        <v>156</v>
      </c>
      <c r="G6" s="7" t="s">
        <v>322</v>
      </c>
      <c r="H6" s="7" t="s">
        <v>323</v>
      </c>
      <c r="I6" s="7"/>
      <c r="J6" s="22"/>
    </row>
    <row r="7" ht="19.9" customHeight="1" spans="1:10">
      <c r="A7" s="9"/>
      <c r="B7" s="10"/>
      <c r="C7" s="10" t="s">
        <v>71</v>
      </c>
      <c r="D7" s="11"/>
      <c r="E7" s="11"/>
      <c r="F7" s="11"/>
      <c r="G7" s="11"/>
      <c r="H7" s="11"/>
      <c r="I7" s="11"/>
      <c r="J7" s="23"/>
    </row>
    <row r="8" ht="19.9" customHeight="1" spans="1:10">
      <c r="A8" s="8"/>
      <c r="B8" s="12"/>
      <c r="C8" s="13" t="s">
        <v>22</v>
      </c>
      <c r="D8" s="14"/>
      <c r="E8" s="14"/>
      <c r="F8" s="14"/>
      <c r="G8" s="14"/>
      <c r="H8" s="14"/>
      <c r="I8" s="14"/>
      <c r="J8" s="21"/>
    </row>
    <row r="9" ht="19.9" customHeight="1" spans="1:10">
      <c r="A9" s="8"/>
      <c r="B9" s="12"/>
      <c r="D9" s="28" t="s">
        <v>327</v>
      </c>
      <c r="E9" s="15"/>
      <c r="F9" s="15"/>
      <c r="G9" s="15"/>
      <c r="H9" s="15"/>
      <c r="I9" s="15"/>
      <c r="J9" s="21"/>
    </row>
    <row r="10" ht="8.45" customHeight="1" spans="1:10">
      <c r="A10" s="16"/>
      <c r="B10" s="16"/>
      <c r="C10" s="16"/>
      <c r="D10" s="16"/>
      <c r="E10" s="16"/>
      <c r="F10" s="16"/>
      <c r="G10" s="16"/>
      <c r="H10" s="16"/>
      <c r="I10" s="16"/>
      <c r="J10" s="24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tabSelected="1" workbookViewId="0">
      <pane ySplit="6" topLeftCell="A7" activePane="bottomLeft" state="frozen"/>
      <selection/>
      <selection pane="bottomLeft" activeCell="F17" sqref="F17"/>
    </sheetView>
  </sheetViews>
  <sheetFormatPr defaultColWidth="10" defaultRowHeight="13.5"/>
  <cols>
    <col min="1" max="1" width="1.5" customWidth="1"/>
    <col min="2" max="4" width="6.125" customWidth="1"/>
    <col min="5" max="5" width="13.375" customWidth="1"/>
    <col min="6" max="6" width="41" customWidth="1"/>
    <col min="7" max="9" width="16.375" customWidth="1"/>
    <col min="10" max="10" width="1.5" customWidth="1"/>
    <col min="11" max="11" width="9.75" customWidth="1"/>
  </cols>
  <sheetData>
    <row r="1" ht="14.25" customHeight="1" spans="1:10">
      <c r="A1" s="1"/>
      <c r="B1" s="2"/>
      <c r="C1" s="2"/>
      <c r="D1" s="2"/>
      <c r="E1" s="2"/>
      <c r="F1" s="2"/>
      <c r="G1" s="2"/>
      <c r="H1" s="2"/>
      <c r="I1" s="18" t="s">
        <v>330</v>
      </c>
      <c r="J1" s="6"/>
    </row>
    <row r="2" ht="19.9" customHeight="1" spans="1:10">
      <c r="A2" s="1"/>
      <c r="B2" s="3" t="s">
        <v>331</v>
      </c>
      <c r="C2" s="3"/>
      <c r="D2" s="3"/>
      <c r="E2" s="3"/>
      <c r="F2" s="3"/>
      <c r="G2" s="3"/>
      <c r="H2" s="3"/>
      <c r="I2" s="3"/>
      <c r="J2" s="6" t="s">
        <v>2</v>
      </c>
    </row>
    <row r="3" ht="17.1" customHeight="1" spans="1:10">
      <c r="A3" s="4"/>
      <c r="B3" s="5" t="s">
        <v>4</v>
      </c>
      <c r="C3" s="5"/>
      <c r="D3" s="5"/>
      <c r="E3" s="5"/>
      <c r="F3" s="5"/>
      <c r="G3" s="4"/>
      <c r="H3" s="4"/>
      <c r="I3" s="19" t="s">
        <v>5</v>
      </c>
      <c r="J3" s="20"/>
    </row>
    <row r="4" ht="21.4" customHeight="1" spans="1:10">
      <c r="A4" s="6"/>
      <c r="B4" s="7" t="s">
        <v>8</v>
      </c>
      <c r="C4" s="7"/>
      <c r="D4" s="7"/>
      <c r="E4" s="7"/>
      <c r="F4" s="7"/>
      <c r="G4" s="7" t="s">
        <v>332</v>
      </c>
      <c r="H4" s="7"/>
      <c r="I4" s="7"/>
      <c r="J4" s="21"/>
    </row>
    <row r="5" ht="21.4" customHeight="1" spans="1:10">
      <c r="A5" s="8"/>
      <c r="B5" s="7" t="s">
        <v>80</v>
      </c>
      <c r="C5" s="7"/>
      <c r="D5" s="7"/>
      <c r="E5" s="7" t="s">
        <v>69</v>
      </c>
      <c r="F5" s="7" t="s">
        <v>70</v>
      </c>
      <c r="G5" s="7" t="s">
        <v>58</v>
      </c>
      <c r="H5" s="7" t="s">
        <v>76</v>
      </c>
      <c r="I5" s="7" t="s">
        <v>77</v>
      </c>
      <c r="J5" s="21"/>
    </row>
    <row r="6" ht="21.4" customHeight="1" spans="1:10">
      <c r="A6" s="8"/>
      <c r="B6" s="7" t="s">
        <v>81</v>
      </c>
      <c r="C6" s="7" t="s">
        <v>82</v>
      </c>
      <c r="D6" s="7" t="s">
        <v>83</v>
      </c>
      <c r="E6" s="7"/>
      <c r="F6" s="7"/>
      <c r="G6" s="7"/>
      <c r="H6" s="7"/>
      <c r="I6" s="7"/>
      <c r="J6" s="22"/>
    </row>
    <row r="7" ht="19.9" customHeight="1" spans="1:10">
      <c r="A7" s="9"/>
      <c r="B7" s="10"/>
      <c r="C7" s="10"/>
      <c r="D7" s="10"/>
      <c r="E7" s="10"/>
      <c r="F7" s="10" t="s">
        <v>71</v>
      </c>
      <c r="G7" s="11"/>
      <c r="H7" s="11"/>
      <c r="I7" s="11"/>
      <c r="J7" s="23"/>
    </row>
    <row r="8" ht="19.9" customHeight="1" spans="1:10">
      <c r="A8" s="8"/>
      <c r="B8" s="12"/>
      <c r="C8" s="12"/>
      <c r="D8" s="12"/>
      <c r="E8" s="12"/>
      <c r="F8" s="13" t="s">
        <v>22</v>
      </c>
      <c r="G8" s="14"/>
      <c r="H8" s="14"/>
      <c r="I8" s="14"/>
      <c r="J8" s="21"/>
    </row>
    <row r="9" ht="19.9" customHeight="1" spans="1:10">
      <c r="A9" s="8"/>
      <c r="B9" s="12"/>
      <c r="C9" s="12"/>
      <c r="D9" s="12"/>
      <c r="E9" s="12"/>
      <c r="G9" s="13" t="s">
        <v>327</v>
      </c>
      <c r="H9" s="14"/>
      <c r="I9" s="14"/>
      <c r="J9" s="21"/>
    </row>
    <row r="10" ht="19.9" customHeight="1" spans="1:10">
      <c r="A10" s="8"/>
      <c r="B10" s="12"/>
      <c r="C10" s="12"/>
      <c r="D10" s="12"/>
      <c r="E10" s="12"/>
      <c r="F10" s="13" t="s">
        <v>124</v>
      </c>
      <c r="G10" s="14"/>
      <c r="H10" s="15"/>
      <c r="I10" s="15"/>
      <c r="J10" s="21"/>
    </row>
    <row r="11" ht="8.45" customHeight="1" spans="1:10">
      <c r="A11" s="16"/>
      <c r="B11" s="17"/>
      <c r="C11" s="17"/>
      <c r="D11" s="17"/>
      <c r="E11" s="17"/>
      <c r="F11" s="16"/>
      <c r="G11" s="16"/>
      <c r="H11" s="16"/>
      <c r="I11" s="16"/>
      <c r="J11" s="24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Sany</cp:lastModifiedBy>
  <dcterms:created xsi:type="dcterms:W3CDTF">2023-03-27T00:52:00Z</dcterms:created>
  <dcterms:modified xsi:type="dcterms:W3CDTF">2023-11-13T07:41:28Z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5D2681FBAE724AC98CD089E8618B2BAE</vt:lpwstr>
  </property>
  <property fmtid="{D5CDD505-2E9C-101B-9397-08002B2CF9AE}" pid="3" name="KSOProductBuildVer">
    <vt:lpwstr>2052-11.8.2.10912</vt:lpwstr>
  </property>
</Properties>
</file>