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 activeTab="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 concurrentCalc="0"/>
</workbook>
</file>

<file path=xl/sharedStrings.xml><?xml version="1.0" encoding="utf-8"?>
<sst xmlns="http://schemas.openxmlformats.org/spreadsheetml/2006/main" count="430">
  <si>
    <t>广元市利州区宝轮镇人民政府</t>
  </si>
  <si>
    <t>2023年部门预算公开</t>
  </si>
  <si>
    <t xml:space="preserve">
表1</t>
  </si>
  <si>
    <t/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</si>
  <si>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</si>
  <si>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</si>
  <si>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</si>
  <si>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</si>
  <si>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</si>
  <si>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</si>
  <si>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</si>
  <si>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</si>
  <si>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</si>
  <si>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</si>
  <si>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</si>
  <si>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</si>
  <si>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</si>
  <si>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</si>
  <si>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</si>
  <si>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</si>
  <si>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</si>
  <si>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</si>
  <si>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</si>
  <si>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</si>
  <si>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</si>
  <si>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</si>
  <si>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</si>
  <si>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</si>
  <si>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</si>
  <si>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</si>
  <si>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</si>
  <si>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</si>
  <si>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</si>
  <si>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</si>
  <si>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</si>
  <si>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</si>
  <si>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</si>
  <si>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</si>
  <si>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</si>
  <si>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</si>
  <si>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</si>
  <si>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</si>
  <si>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</si>
  <si>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</si>
  <si>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</si>
  <si>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</si>
  <si>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</si>
  <si>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</si>
  <si>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</si>
  <si>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</si>
  <si>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</si>
  <si>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</si>
  <si>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>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</si>
  <si>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</si>
  <si>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</si>
  <si>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</si>
  <si>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</si>
  <si>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</si>
  <si>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</si>
  <si>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</si>
  <si>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</si>
  <si>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</si>
  <si>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</si>
  <si>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</si>
  <si>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</si>
  <si>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</si>
  <si>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</si>
  <si>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</si>
  <si>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</si>
  <si>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</si>
  <si>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</si>
  <si>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</si>
  <si>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344001</t>
  </si>
  <si>
    <r>
      <rPr>
        <sz val="11"/>
        <rFont val="宋体"/>
        <charset val="134"/>
      </rPr>
      <t>广元市利州区宝轮镇人民政府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</si>
  <si>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</si>
  <si>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</si>
  <si>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</si>
  <si>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</si>
  <si>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</si>
  <si>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</si>
  <si>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</si>
  <si>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</si>
  <si>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</si>
  <si>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</si>
  <si>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</si>
  <si>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01</t>
  </si>
  <si>
    <t>08</t>
  </si>
  <si>
    <r>
      <rPr>
        <sz val="11"/>
        <rFont val="宋体"/>
        <charset val="134"/>
      </rPr>
      <t> 代表工作</t>
    </r>
  </si>
  <si>
    <t>03</t>
  </si>
  <si>
    <r>
      <rPr>
        <sz val="11"/>
        <rFont val="宋体"/>
        <charset val="134"/>
      </rPr>
      <t> 行政运行</t>
    </r>
  </si>
  <si>
    <t>02</t>
  </si>
  <si>
    <r>
      <rPr>
        <sz val="11"/>
        <rFont val="宋体"/>
        <charset val="134"/>
      </rPr>
      <t> 一般行政管理事务</t>
    </r>
  </si>
  <si>
    <t>50</t>
  </si>
  <si>
    <r>
      <rPr>
        <sz val="11"/>
        <rFont val="宋体"/>
        <charset val="134"/>
      </rPr>
      <t> 事业运行</t>
    </r>
  </si>
  <si>
    <t>31</t>
  </si>
  <si>
    <t>05</t>
  </si>
  <si>
    <r>
      <rPr>
        <sz val="11"/>
        <rFont val="宋体"/>
        <charset val="134"/>
      </rPr>
      <t> 专项业务</t>
    </r>
  </si>
  <si>
    <t>208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</si>
  <si>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</si>
  <si>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</si>
  <si>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</si>
  <si>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</si>
  <si>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</si>
  <si>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</si>
  <si>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t>11</t>
  </si>
  <si>
    <r>
      <rPr>
        <sz val="11"/>
        <rFont val="宋体"/>
        <charset val="134"/>
      </rPr>
      <t> 行政单位医疗</t>
    </r>
  </si>
  <si>
    <t>212</t>
  </si>
  <si>
    <r>
      <rPr>
        <sz val="11"/>
        <rFont val="宋体"/>
        <charset val="134"/>
      </rPr>
      <t> 城乡社区环境卫生</t>
    </r>
  </si>
  <si>
    <t>213</t>
  </si>
  <si>
    <t>34</t>
  </si>
  <si>
    <r>
      <rPr>
        <sz val="11"/>
        <rFont val="宋体"/>
        <charset val="134"/>
      </rPr>
      <t> 林业草原防灾减灾</t>
    </r>
  </si>
  <si>
    <r>
      <rPr>
        <sz val="11"/>
        <rFont val="宋体"/>
        <charset val="134"/>
      </rPr>
      <t> 社会发展</t>
    </r>
  </si>
  <si>
    <t>07</t>
  </si>
  <si>
    <r>
      <rPr>
        <sz val="11"/>
        <rFont val="宋体"/>
        <charset val="134"/>
      </rPr>
      <t> 对村民委员会和村党支部的补助</t>
    </r>
  </si>
  <si>
    <t>221</t>
  </si>
  <si>
    <r>
      <rPr>
        <sz val="11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</si>
  <si>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</si>
  <si>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</si>
  <si>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</si>
  <si>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</si>
  <si>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</si>
  <si>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</si>
  <si>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</si>
  <si>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</si>
  <si>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</si>
  <si>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</si>
  <si>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</si>
  <si>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</si>
  <si>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</si>
  <si>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</si>
  <si>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</si>
  <si>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</si>
  <si>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</si>
  <si>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</si>
  <si>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</si>
  <si>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</si>
  <si>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</si>
  <si>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</si>
  <si>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</si>
  <si>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</si>
  <si>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</si>
  <si>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</si>
  <si>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</si>
  <si>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</si>
  <si>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</si>
  <si>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</si>
  <si>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</si>
  <si>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</si>
  <si>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</si>
  <si>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</si>
  <si>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</si>
  <si>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</si>
  <si>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</si>
  <si>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</si>
  <si>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</si>
  <si>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</si>
  <si>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</si>
  <si>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</si>
  <si>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</si>
  <si>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</si>
  <si>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</si>
  <si>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</si>
  <si>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</si>
  <si>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</si>
  <si>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</si>
  <si>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</si>
  <si>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</si>
  <si>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广元市利州区宝轮镇人民政府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</si>
  <si>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</si>
  <si>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</si>
  <si>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</si>
  <si>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</si>
  <si>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 基本工资（公务员参公人员）</t>
    </r>
  </si>
  <si>
    <r>
      <rPr>
        <sz val="11"/>
        <rFont val="宋体"/>
        <charset val="134"/>
      </rPr>
      <t>    基本工资（事业人员）</t>
    </r>
  </si>
  <si>
    <r>
      <rPr>
        <sz val="11"/>
        <rFont val="宋体"/>
        <charset val="134"/>
      </rPr>
      <t>    基本工资（机关工勤人员）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</si>
  <si>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</si>
  <si>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</si>
  <si>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 国家出台津补贴</t>
    </r>
  </si>
  <si>
    <r>
      <rPr>
        <sz val="11"/>
        <rFont val="宋体"/>
        <charset val="134"/>
      </rPr>
      <t>    地方出台的津贴补贴（公务员参公人员）</t>
    </r>
  </si>
  <si>
    <r>
      <rPr>
        <sz val="11"/>
        <rFont val="宋体"/>
        <charset val="134"/>
      </rPr>
      <t>    地方出台的津贴补贴（机关工勤人员）</t>
    </r>
  </si>
  <si>
    <r>
      <rPr>
        <sz val="11"/>
        <rFont val="宋体"/>
        <charset val="134"/>
      </rPr>
      <t>    地方出台的津贴补贴（乡镇补贴）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</si>
  <si>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</si>
  <si>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</si>
  <si>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    年终一次性奖金</t>
    </r>
  </si>
  <si>
    <r>
      <rPr>
        <sz val="11"/>
        <rFont val="宋体"/>
        <charset val="134"/>
      </rPr>
      <t>    统筹人员基础绩效奖</t>
    </r>
  </si>
  <si>
    <r>
      <rPr>
        <sz val="11"/>
        <rFont val="宋体"/>
        <charset val="134"/>
      </rPr>
      <t>    公务员基础绩效奖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</si>
  <si>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</si>
  <si>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</si>
  <si>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</si>
  <si>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</si>
  <si>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</si>
  <si>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职业年金缴费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</si>
  <si>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</si>
  <si>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</si>
  <si>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 职工基本医疗保险缴费（在职）</t>
    </r>
  </si>
  <si>
    <r>
      <rPr>
        <sz val="11"/>
        <rFont val="宋体"/>
        <charset val="134"/>
      </rPr>
      <t>    职工基本医疗保险缴费（退休）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</si>
  <si>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</si>
  <si>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</si>
  <si>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</si>
  <si>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</si>
  <si>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</si>
  <si>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</si>
  <si>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</si>
  <si>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    住房公积金（社区专职工作者）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</si>
  <si>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</si>
  <si>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</si>
  <si>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</si>
  <si>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 办公费</t>
    </r>
  </si>
  <si>
    <r>
      <rPr>
        <sz val="11"/>
        <rFont val="宋体"/>
        <charset val="134"/>
      </rPr>
      <t>    行政村基层公共运行经费</t>
    </r>
  </si>
  <si>
    <r>
      <rPr>
        <sz val="11"/>
        <rFont val="宋体"/>
        <charset val="134"/>
      </rPr>
      <t>    社区（集镇社区）基层公共运行经费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</si>
  <si>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</si>
  <si>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</si>
  <si>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</si>
  <si>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</si>
  <si>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</si>
  <si>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物业管理费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</si>
  <si>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</si>
  <si>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</si>
  <si>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15</t>
    </r>
  </si>
  <si>
    <r>
      <rPr>
        <sz val="11"/>
        <rFont val="宋体"/>
        <charset val="134"/>
      </rPr>
      <t>   会议费</t>
    </r>
  </si>
  <si>
    <r>
      <rPr>
        <sz val="11"/>
        <rFont val="宋体"/>
        <charset val="134"/>
      </rPr>
      <t>16</t>
    </r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</si>
  <si>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</si>
  <si>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</si>
  <si>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</si>
  <si>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</si>
  <si>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</si>
  <si>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</si>
  <si>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</si>
  <si>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    福利费（在职）</t>
    </r>
  </si>
  <si>
    <r>
      <rPr>
        <sz val="11"/>
        <rFont val="宋体"/>
        <charset val="134"/>
      </rPr>
      <t>    福利费（退休）</t>
    </r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</si>
  <si>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</si>
  <si>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   公务用车运行维护费</t>
    </r>
  </si>
  <si>
    <r>
      <rPr>
        <sz val="11"/>
        <rFont val="宋体"/>
        <charset val="134"/>
      </rPr>
      <t>    公务用车运行维护费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</si>
  <si>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</si>
  <si>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</si>
  <si>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    公务用车改革补贴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</si>
  <si>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</si>
  <si>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</si>
  <si>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</si>
  <si>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</si>
  <si>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</si>
  <si>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    退休人员生活补助</t>
    </r>
  </si>
  <si>
    <r>
      <rPr>
        <sz val="11"/>
        <rFont val="宋体"/>
        <charset val="134"/>
      </rPr>
      <t>    遗属生活补助</t>
    </r>
  </si>
  <si>
    <r>
      <rPr>
        <sz val="11"/>
        <rFont val="宋体"/>
        <charset val="134"/>
      </rPr>
      <t>    行政村（集镇社区）常职干部报酬</t>
    </r>
  </si>
  <si>
    <r>
      <rPr>
        <sz val="11"/>
        <rFont val="宋体"/>
        <charset val="134"/>
      </rPr>
      <t>    行政村（集镇社区）常职干部绩效报酬</t>
    </r>
  </si>
  <si>
    <r>
      <rPr>
        <sz val="11"/>
        <rFont val="宋体"/>
        <charset val="134"/>
      </rPr>
      <t>    居民小组长报酬</t>
    </r>
  </si>
  <si>
    <r>
      <rPr>
        <sz val="11"/>
        <rFont val="宋体"/>
        <charset val="134"/>
      </rPr>
      <t>    行政村（集镇社区）离任、连任干部生活补助</t>
    </r>
  </si>
  <si>
    <r>
      <rPr>
        <sz val="11"/>
        <rFont val="宋体"/>
        <charset val="134"/>
      </rPr>
      <t>    行政村小组长报酬</t>
    </r>
  </si>
  <si>
    <r>
      <rPr>
        <sz val="11"/>
        <rFont val="宋体"/>
        <charset val="134"/>
      </rPr>
      <t>    城市社区专职工作者报酬</t>
    </r>
  </si>
  <si>
    <r>
      <rPr>
        <sz val="11"/>
        <rFont val="宋体"/>
        <charset val="134"/>
      </rPr>
      <t>    城市（集镇）社区干部专职工作者保险缴费</t>
    </r>
  </si>
  <si>
    <r>
      <rPr>
        <sz val="11"/>
        <rFont val="宋体"/>
        <charset val="134"/>
      </rPr>
      <t>    城市社区干部专职工作者绩效工资</t>
    </r>
  </si>
  <si>
    <r>
      <rPr>
        <sz val="11"/>
        <rFont val="宋体"/>
        <charset val="134"/>
      </rPr>
      <t>    农村教师生活补助</t>
    </r>
  </si>
  <si>
    <r>
      <rPr>
        <sz val="11"/>
        <rFont val="宋体"/>
        <charset val="134"/>
      </rPr>
      <t>    人才引进补助</t>
    </r>
  </si>
  <si>
    <r>
      <rPr>
        <sz val="11"/>
        <rFont val="宋体"/>
        <charset val="134"/>
      </rPr>
      <t>    其他生活补助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</si>
  <si>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</si>
  <si>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    独子费</t>
    </r>
  </si>
  <si>
    <r>
      <rPr>
        <sz val="11"/>
        <rFont val="宋体"/>
        <charset val="134"/>
      </rPr>
      <t>    其他奖励金</t>
    </r>
  </si>
  <si>
    <r>
      <rPr>
        <sz val="11"/>
        <rFont val="宋体"/>
        <charset val="134"/>
      </rPr>
      <t>   其他对个人和家庭的补助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</si>
  <si>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</si>
  <si>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</si>
  <si>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</si>
  <si>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广元市利州区宝轮镇人民政府本级</t>
    </r>
  </si>
  <si>
    <t>344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</si>
  <si>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</si>
  <si>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</si>
  <si>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</si>
  <si>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</si>
  <si>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</si>
  <si>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</si>
  <si>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t>30101</t>
  </si>
  <si>
    <r>
      <rPr>
        <sz val="11"/>
        <rFont val="宋体"/>
        <charset val="134"/>
      </rPr>
      <t>  基本工资</t>
    </r>
  </si>
  <si>
    <t>3010101</t>
  </si>
  <si>
    <r>
      <rPr>
        <sz val="11"/>
        <rFont val="宋体"/>
        <charset val="134"/>
      </rPr>
      <t>   基本工资（公务员参公人员）</t>
    </r>
  </si>
  <si>
    <t>3010102</t>
  </si>
  <si>
    <r>
      <rPr>
        <sz val="11"/>
        <rFont val="宋体"/>
        <charset val="134"/>
      </rPr>
      <t>   基本工资（事业人员）</t>
    </r>
  </si>
  <si>
    <t>3010103</t>
  </si>
  <si>
    <r>
      <rPr>
        <sz val="11"/>
        <rFont val="宋体"/>
        <charset val="134"/>
      </rPr>
      <t>   基本工资（机关工勤人员）</t>
    </r>
  </si>
  <si>
    <t>30102</t>
  </si>
  <si>
    <r>
      <rPr>
        <sz val="11"/>
        <rFont val="宋体"/>
        <charset val="134"/>
      </rPr>
      <t>  津贴补贴</t>
    </r>
  </si>
  <si>
    <t>3010201</t>
  </si>
  <si>
    <r>
      <rPr>
        <sz val="11"/>
        <rFont val="宋体"/>
        <charset val="134"/>
      </rPr>
      <t>   国家出台津补贴</t>
    </r>
  </si>
  <si>
    <t>3010202</t>
  </si>
  <si>
    <r>
      <rPr>
        <sz val="11"/>
        <rFont val="宋体"/>
        <charset val="134"/>
      </rPr>
      <t>   地方出台的津贴补贴（公务员参公人员）</t>
    </r>
  </si>
  <si>
    <t>3010203</t>
  </si>
  <si>
    <r>
      <rPr>
        <sz val="11"/>
        <rFont val="宋体"/>
        <charset val="134"/>
      </rPr>
      <t>   地方出台的津贴补贴（机关工勤人员）</t>
    </r>
  </si>
  <si>
    <t>3010204</t>
  </si>
  <si>
    <r>
      <rPr>
        <sz val="11"/>
        <rFont val="宋体"/>
        <charset val="134"/>
      </rPr>
      <t>   地方出台的津贴补贴（乡镇补贴）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</si>
  <si>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</si>
  <si>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</si>
  <si>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</si>
  <si>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年终一次性奖金</t>
    </r>
  </si>
  <si>
    <t>3010302</t>
  </si>
  <si>
    <r>
      <rPr>
        <sz val="11"/>
        <rFont val="宋体"/>
        <charset val="134"/>
      </rPr>
      <t>   统筹人员基础绩效奖</t>
    </r>
  </si>
  <si>
    <t>3010303</t>
  </si>
  <si>
    <r>
      <rPr>
        <sz val="11"/>
        <rFont val="宋体"/>
        <charset val="134"/>
      </rPr>
      <t>   公务员基础绩效奖</t>
    </r>
  </si>
  <si>
    <t>30107</t>
  </si>
  <si>
    <r>
      <rPr>
        <sz val="11"/>
        <rFont val="宋体"/>
        <charset val="134"/>
      </rPr>
      <t>  绩效工资</t>
    </r>
  </si>
  <si>
    <t>30108</t>
  </si>
  <si>
    <r>
      <rPr>
        <sz val="11"/>
        <rFont val="宋体"/>
        <charset val="134"/>
      </rPr>
      <t>  机关事业单位基本养老保险缴费</t>
    </r>
  </si>
  <si>
    <t>30110</t>
  </si>
  <si>
    <r>
      <rPr>
        <sz val="11"/>
        <rFont val="宋体"/>
        <charset val="134"/>
      </rPr>
      <t>  职工基本医疗保险缴费</t>
    </r>
  </si>
  <si>
    <t>3011001</t>
  </si>
  <si>
    <r>
      <rPr>
        <sz val="11"/>
        <rFont val="宋体"/>
        <charset val="134"/>
      </rPr>
      <t>   职工基本医疗保险缴费（在职）</t>
    </r>
  </si>
  <si>
    <t>3011002</t>
  </si>
  <si>
    <r>
      <rPr>
        <sz val="11"/>
        <rFont val="宋体"/>
        <charset val="134"/>
      </rPr>
      <t>   职工基本医疗保险缴费（退休）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</si>
  <si>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</si>
  <si>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</si>
  <si>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</si>
  <si>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</si>
  <si>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</si>
  <si>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</si>
  <si>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t>30113</t>
  </si>
  <si>
    <r>
      <rPr>
        <sz val="11"/>
        <rFont val="宋体"/>
        <charset val="134"/>
      </rPr>
      <t>  住房公积金</t>
    </r>
  </si>
  <si>
    <t>3011301</t>
  </si>
  <si>
    <t>3011302</t>
  </si>
  <si>
    <r>
      <rPr>
        <sz val="11"/>
        <rFont val="宋体"/>
        <charset val="134"/>
      </rPr>
      <t>   住房公积金（社区专职工作者）</t>
    </r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</si>
  <si>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</si>
  <si>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</si>
  <si>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</si>
  <si>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</si>
  <si>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t>3020101</t>
  </si>
  <si>
    <t>3020102</t>
  </si>
  <si>
    <r>
      <rPr>
        <sz val="11"/>
        <rFont val="宋体"/>
        <charset val="134"/>
      </rPr>
      <t>   行政村基层公共运行经费</t>
    </r>
  </si>
  <si>
    <t>3020103</t>
  </si>
  <si>
    <r>
      <rPr>
        <sz val="11"/>
        <rFont val="宋体"/>
        <charset val="134"/>
      </rPr>
      <t>   社区（集镇社区）基层公共运行经费</t>
    </r>
  </si>
  <si>
    <t>30202</t>
  </si>
  <si>
    <r>
      <rPr>
        <sz val="11"/>
        <rFont val="宋体"/>
        <charset val="134"/>
      </rPr>
      <t>  印刷费</t>
    </r>
  </si>
  <si>
    <t>30205</t>
  </si>
  <si>
    <r>
      <rPr>
        <sz val="11"/>
        <rFont val="宋体"/>
        <charset val="134"/>
      </rPr>
      <t>  水费</t>
    </r>
  </si>
  <si>
    <t>30206</t>
  </si>
  <si>
    <r>
      <rPr>
        <sz val="11"/>
        <rFont val="宋体"/>
        <charset val="134"/>
      </rPr>
      <t>  电费</t>
    </r>
  </si>
  <si>
    <t>30209</t>
  </si>
  <si>
    <r>
      <rPr>
        <sz val="11"/>
        <rFont val="宋体"/>
        <charset val="134"/>
      </rPr>
      <t>  物业管理费</t>
    </r>
  </si>
  <si>
    <t>30211</t>
  </si>
  <si>
    <r>
      <rPr>
        <sz val="11"/>
        <rFont val="宋体"/>
        <charset val="134"/>
      </rPr>
      <t>  差旅费</t>
    </r>
  </si>
  <si>
    <t>30215</t>
  </si>
  <si>
    <r>
      <rPr>
        <sz val="11"/>
        <rFont val="宋体"/>
        <charset val="134"/>
      </rPr>
      <t>  会议费</t>
    </r>
  </si>
  <si>
    <t>30216</t>
  </si>
  <si>
    <r>
      <rPr>
        <sz val="11"/>
        <rFont val="宋体"/>
        <charset val="134"/>
      </rPr>
      <t>  培训费</t>
    </r>
  </si>
  <si>
    <t>30217</t>
  </si>
  <si>
    <r>
      <rPr>
        <sz val="11"/>
        <rFont val="宋体"/>
        <charset val="134"/>
      </rPr>
      <t>  公务接待费</t>
    </r>
  </si>
  <si>
    <t>30228</t>
  </si>
  <si>
    <r>
      <rPr>
        <sz val="11"/>
        <rFont val="宋体"/>
        <charset val="134"/>
      </rPr>
      <t>  工会经费</t>
    </r>
  </si>
  <si>
    <t>30229</t>
  </si>
  <si>
    <r>
      <rPr>
        <sz val="11"/>
        <rFont val="宋体"/>
        <charset val="134"/>
      </rPr>
      <t>  福利费</t>
    </r>
  </si>
  <si>
    <t>3022901</t>
  </si>
  <si>
    <r>
      <rPr>
        <sz val="11"/>
        <rFont val="宋体"/>
        <charset val="134"/>
      </rPr>
      <t>   福利费（在职）</t>
    </r>
  </si>
  <si>
    <t>3022902</t>
  </si>
  <si>
    <r>
      <rPr>
        <sz val="11"/>
        <rFont val="宋体"/>
        <charset val="134"/>
      </rPr>
      <t>   福利费（退休）</t>
    </r>
  </si>
  <si>
    <t>30231</t>
  </si>
  <si>
    <r>
      <rPr>
        <sz val="11"/>
        <rFont val="宋体"/>
        <charset val="134"/>
      </rPr>
      <t>  公务用车运行维护费</t>
    </r>
  </si>
  <si>
    <t>3023101</t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</si>
  <si>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</si>
  <si>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</si>
  <si>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</si>
  <si>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公务用车改革补贴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</si>
  <si>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</si>
  <si>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</si>
  <si>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</si>
  <si>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</si>
  <si>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</si>
  <si>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退休人员生活补助</t>
    </r>
  </si>
  <si>
    <t>3030503</t>
  </si>
  <si>
    <r>
      <rPr>
        <sz val="11"/>
        <rFont val="宋体"/>
        <charset val="134"/>
      </rPr>
      <t>   遗属生活补助</t>
    </r>
  </si>
  <si>
    <t>3030504</t>
  </si>
  <si>
    <r>
      <rPr>
        <sz val="11"/>
        <rFont val="宋体"/>
        <charset val="134"/>
      </rPr>
      <t>   行政村（集镇社区）常职干部报酬</t>
    </r>
  </si>
  <si>
    <t>3030505</t>
  </si>
  <si>
    <r>
      <rPr>
        <sz val="11"/>
        <rFont val="宋体"/>
        <charset val="134"/>
      </rPr>
      <t>   行政村（集镇社区）常职干部绩效报酬</t>
    </r>
  </si>
  <si>
    <t>3030506</t>
  </si>
  <si>
    <r>
      <rPr>
        <sz val="11"/>
        <rFont val="宋体"/>
        <charset val="134"/>
      </rPr>
      <t>   居民小组长报酬</t>
    </r>
  </si>
  <si>
    <t>3030507</t>
  </si>
  <si>
    <r>
      <rPr>
        <sz val="11"/>
        <rFont val="宋体"/>
        <charset val="134"/>
      </rPr>
      <t>   行政村（集镇社区）离任、连任干部生活补助</t>
    </r>
  </si>
  <si>
    <t>3030508</t>
  </si>
  <si>
    <r>
      <rPr>
        <sz val="11"/>
        <rFont val="宋体"/>
        <charset val="134"/>
      </rPr>
      <t>   行政村小组长报酬</t>
    </r>
  </si>
  <si>
    <t>3030509</t>
  </si>
  <si>
    <r>
      <rPr>
        <sz val="11"/>
        <rFont val="宋体"/>
        <charset val="134"/>
      </rPr>
      <t>   城市社区专职工作者报酬</t>
    </r>
  </si>
  <si>
    <t>3030510</t>
  </si>
  <si>
    <r>
      <rPr>
        <sz val="11"/>
        <rFont val="宋体"/>
        <charset val="134"/>
      </rPr>
      <t>   城市（集镇）社区干部专职工作者保险缴费</t>
    </r>
  </si>
  <si>
    <t>3030511</t>
  </si>
  <si>
    <r>
      <rPr>
        <sz val="11"/>
        <rFont val="宋体"/>
        <charset val="134"/>
      </rPr>
      <t>   城市社区干部专职工作者绩效工资</t>
    </r>
  </si>
  <si>
    <t>3030513</t>
  </si>
  <si>
    <r>
      <rPr>
        <sz val="11"/>
        <rFont val="宋体"/>
        <charset val="134"/>
      </rPr>
      <t>   人才引进补助</t>
    </r>
  </si>
  <si>
    <t>3030520</t>
  </si>
  <si>
    <r>
      <rPr>
        <sz val="11"/>
        <rFont val="宋体"/>
        <charset val="134"/>
      </rPr>
      <t>   其他生活补助</t>
    </r>
  </si>
  <si>
    <t>30309</t>
  </si>
  <si>
    <r>
      <rPr>
        <sz val="11"/>
        <rFont val="宋体"/>
        <charset val="134"/>
      </rPr>
      <t>  奖励金</t>
    </r>
  </si>
  <si>
    <t>3030901</t>
  </si>
  <si>
    <r>
      <rPr>
        <sz val="11"/>
        <rFont val="宋体"/>
        <charset val="134"/>
      </rPr>
      <t>   独子费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</si>
  <si>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</si>
  <si>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</si>
  <si>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</si>
  <si>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2023年部门履职经费-宝轮镇人大代表及主席团活动经费</t>
    </r>
  </si>
  <si>
    <r>
      <rPr>
        <sz val="11"/>
        <rFont val="宋体"/>
        <charset val="134"/>
      </rPr>
      <t>  公务员考核奖励</t>
    </r>
  </si>
  <si>
    <r>
      <rPr>
        <sz val="11"/>
        <rFont val="宋体"/>
        <charset val="134"/>
      </rPr>
      <t>  人员变动调资等追加</t>
    </r>
  </si>
  <si>
    <r>
      <rPr>
        <sz val="11"/>
        <rFont val="宋体"/>
        <charset val="134"/>
      </rPr>
      <t>  慰问经费</t>
    </r>
  </si>
  <si>
    <r>
      <rPr>
        <sz val="11"/>
        <rFont val="宋体"/>
        <charset val="134"/>
      </rPr>
      <t>  2023年部门履职经费-宝轮镇基层武装专项经费</t>
    </r>
  </si>
  <si>
    <r>
      <rPr>
        <sz val="11"/>
        <rFont val="宋体"/>
        <charset val="134"/>
      </rPr>
      <t>  2023年部门履职经费-宝轮镇安全监督及道路安全工作经费</t>
    </r>
  </si>
  <si>
    <r>
      <rPr>
        <sz val="11"/>
        <rFont val="宋体"/>
        <charset val="134"/>
      </rPr>
      <t>  2023年部门履职经费-宝轮镇依法治区专项经费</t>
    </r>
  </si>
  <si>
    <r>
      <rPr>
        <sz val="11"/>
        <rFont val="宋体"/>
        <charset val="134"/>
      </rPr>
      <t>  2023年部门履职经费-宝轮镇伙食团补助</t>
    </r>
  </si>
  <si>
    <r>
      <rPr>
        <sz val="11"/>
        <rFont val="宋体"/>
        <charset val="134"/>
      </rPr>
      <t>  2023年部门履职经费-宝轮镇80岁老党员生活补助</t>
    </r>
  </si>
  <si>
    <r>
      <rPr>
        <sz val="11"/>
        <rFont val="宋体"/>
        <charset val="134"/>
      </rPr>
      <t>  2023年部门履职经费-宝轮镇西部志愿者</t>
    </r>
  </si>
  <si>
    <r>
      <rPr>
        <sz val="11"/>
        <rFont val="宋体"/>
        <charset val="134"/>
      </rPr>
      <t>  2023年部门履职经费-宝轮镇第一书记和工作队经费</t>
    </r>
  </si>
  <si>
    <r>
      <rPr>
        <sz val="11"/>
        <rFont val="宋体"/>
        <charset val="134"/>
      </rPr>
      <t>  2023年部门履职经费-宝轮镇两新党组织指导员工作经费</t>
    </r>
  </si>
  <si>
    <r>
      <rPr>
        <sz val="11"/>
        <rFont val="宋体"/>
        <charset val="134"/>
      </rPr>
      <t>  2023年部门履职经费-宝轮镇三化建设</t>
    </r>
  </si>
  <si>
    <r>
      <rPr>
        <sz val="11"/>
        <rFont val="宋体"/>
        <charset val="134"/>
      </rPr>
      <t>  乡镇基础设施建设和环卫经费</t>
    </r>
  </si>
  <si>
    <r>
      <rPr>
        <sz val="11"/>
        <rFont val="宋体"/>
        <charset val="134"/>
      </rPr>
      <t>  民生实事</t>
    </r>
  </si>
  <si>
    <r>
      <rPr>
        <sz val="11"/>
        <rFont val="宋体"/>
        <charset val="134"/>
      </rPr>
      <t>  2023年部门履职经费-宝轮镇乡镇基础设施管理和环卫车辆运维经费</t>
    </r>
  </si>
  <si>
    <r>
      <rPr>
        <sz val="11"/>
        <rFont val="宋体"/>
        <charset val="134"/>
      </rPr>
      <t>  2023年部门履职经费-宝轮镇大调解及维稳工作经费</t>
    </r>
  </si>
  <si>
    <r>
      <rPr>
        <sz val="11"/>
        <rFont val="宋体"/>
        <charset val="134"/>
      </rPr>
      <t>  宝轮非税收入返还城市管理经费</t>
    </r>
  </si>
  <si>
    <r>
      <rPr>
        <sz val="11"/>
        <rFont val="宋体"/>
        <charset val="134"/>
      </rPr>
      <t>  垃圾分类资金</t>
    </r>
  </si>
  <si>
    <r>
      <rPr>
        <sz val="11"/>
        <rFont val="宋体"/>
        <charset val="134"/>
      </rPr>
      <t>  2023年部门履职经费-宝轮镇森林防火专项经费</t>
    </r>
  </si>
  <si>
    <r>
      <rPr>
        <sz val="11"/>
        <rFont val="宋体"/>
        <charset val="134"/>
      </rPr>
      <t>  革命老区建设资金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</si>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</sst>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7">
    <font>
      <sz val="12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SimSun"/>
      <charset val="134"/>
    </font>
    <font>
      <sz val="11"/>
      <color indexed="8"/>
      <name val="SimSun"/>
      <charset val="134"/>
    </font>
    <font>
      <sz val="9"/>
      <name val="SimSun"/>
      <charset val="134"/>
    </font>
    <font>
      <b/>
      <sz val="16"/>
      <color indexed="8"/>
      <name val="黑体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2"/>
      <color indexed="8"/>
      <name val="楷体"/>
      <charset val="134"/>
    </font>
    <font>
      <b/>
      <sz val="36"/>
      <name val="方正大标宋简体"/>
      <charset val="134"/>
    </font>
    <font>
      <b/>
      <sz val="36"/>
      <color indexed="8"/>
      <name val="黑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2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7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5" borderId="20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1" fillId="26" borderId="26" applyNumberFormat="0" applyAlignment="0" applyProtection="0">
      <alignment vertical="center"/>
    </xf>
    <xf numFmtId="0" fontId="32" fillId="26" borderId="21" applyNumberFormat="0" applyAlignment="0" applyProtection="0">
      <alignment vertical="center"/>
    </xf>
    <xf numFmtId="0" fontId="33" fillId="27" borderId="27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</cellStyleXfs>
  <cellXfs count="106">
    <xf numFmtId="0" fontId="0" fillId="0" borderId="0" xfId="0" applyBorder="1" applyAlignment="1"/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4" fontId="2" fillId="0" borderId="10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4" fontId="2" fillId="0" borderId="11" xfId="0" applyNumberFormat="1" applyFont="1" applyBorder="1" applyAlignment="1">
      <alignment horizontal="right" vertical="center"/>
    </xf>
    <xf numFmtId="4" fontId="2" fillId="2" borderId="11" xfId="0" applyNumberFormat="1" applyFont="1" applyFill="1" applyBorder="1" applyAlignment="1">
      <alignment horizontal="right" vertical="center"/>
    </xf>
    <xf numFmtId="0" fontId="1" fillId="0" borderId="12" xfId="0" applyFont="1" applyBorder="1">
      <alignment vertical="center"/>
    </xf>
    <xf numFmtId="0" fontId="1" fillId="0" borderId="12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4" fillId="2" borderId="14" xfId="0" applyFont="1" applyFill="1" applyBorder="1" applyAlignment="1">
      <alignment horizontal="center" vertical="center"/>
    </xf>
    <xf numFmtId="0" fontId="1" fillId="0" borderId="15" xfId="0" applyFont="1" applyBorder="1">
      <alignment vertical="center"/>
    </xf>
    <xf numFmtId="0" fontId="4" fillId="2" borderId="16" xfId="0" applyFont="1" applyFill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4" fontId="4" fillId="0" borderId="16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vertical="center" wrapText="1"/>
    </xf>
    <xf numFmtId="4" fontId="2" fillId="0" borderId="17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/>
    </xf>
    <xf numFmtId="4" fontId="2" fillId="2" borderId="9" xfId="0" applyNumberFormat="1" applyFont="1" applyFill="1" applyBorder="1" applyAlignment="1">
      <alignment horizontal="right" vertical="center"/>
    </xf>
    <xf numFmtId="4" fontId="2" fillId="0" borderId="16" xfId="0" applyNumberFormat="1" applyFont="1" applyBorder="1" applyAlignment="1">
      <alignment horizontal="right" vertical="center"/>
    </xf>
    <xf numFmtId="4" fontId="2" fillId="2" borderId="1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/>
    </xf>
    <xf numFmtId="4" fontId="2" fillId="2" borderId="16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6" fillId="0" borderId="15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6" fillId="0" borderId="12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6" fillId="0" borderId="12" xfId="0" applyFont="1" applyBorder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4" fontId="4" fillId="0" borderId="17" xfId="0" applyNumberFormat="1" applyFont="1" applyBorder="1" applyAlignment="1">
      <alignment horizontal="right" vertical="center"/>
    </xf>
    <xf numFmtId="0" fontId="11" fillId="0" borderId="15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9" sqref="A9"/>
    </sheetView>
  </sheetViews>
  <sheetFormatPr defaultColWidth="9" defaultRowHeight="14.25" outlineLevelRow="3"/>
  <cols>
    <col min="1" max="1" width="143.616666666667" customWidth="1"/>
  </cols>
  <sheetData>
    <row r="1" ht="74.25" customHeight="1" spans="1:1">
      <c r="A1" s="102"/>
    </row>
    <row r="2" ht="116" customHeight="1" spans="1:1">
      <c r="A2" s="103" t="s">
        <v>0</v>
      </c>
    </row>
    <row r="3" ht="120" customHeight="1" spans="1:1">
      <c r="A3" s="104" t="s">
        <v>1</v>
      </c>
    </row>
    <row r="4" ht="128.15" customHeight="1" spans="1:1">
      <c r="A4" s="105">
        <v>45012</v>
      </c>
    </row>
  </sheetData>
  <pageMargins left="0.75" right="0.75" top="0.26875" bottom="0.26875" header="0" footer="0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20" sqref="C20"/>
    </sheetView>
  </sheetViews>
  <sheetFormatPr defaultColWidth="9" defaultRowHeight="14.2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"/>
      <c r="B1" s="2"/>
      <c r="C1" s="40"/>
      <c r="D1" s="41"/>
      <c r="E1" s="41"/>
      <c r="F1" s="41"/>
      <c r="G1" s="41"/>
      <c r="H1" s="41"/>
      <c r="I1" s="29" t="s">
        <v>412</v>
      </c>
      <c r="J1" s="6"/>
    </row>
    <row r="2" ht="19.9" customHeight="1" spans="1:10">
      <c r="A2" s="1"/>
      <c r="B2" s="3" t="s">
        <v>413</v>
      </c>
      <c r="C2" s="3"/>
      <c r="D2" s="3"/>
      <c r="E2" s="3"/>
      <c r="F2" s="3"/>
      <c r="G2" s="3"/>
      <c r="H2" s="3"/>
      <c r="I2" s="3"/>
      <c r="J2" s="6" t="s">
        <v>3</v>
      </c>
    </row>
    <row r="3" ht="17.05" customHeight="1" spans="1:10">
      <c r="A3" s="4"/>
      <c r="B3" s="5" t="s">
        <v>5</v>
      </c>
      <c r="C3" s="5"/>
      <c r="D3" s="30"/>
      <c r="E3" s="30"/>
      <c r="F3" s="30"/>
      <c r="G3" s="30"/>
      <c r="H3" s="30"/>
      <c r="I3" s="30" t="s">
        <v>6</v>
      </c>
      <c r="J3" s="31"/>
    </row>
    <row r="4" ht="21.35" customHeight="1" spans="1:10">
      <c r="A4" s="6"/>
      <c r="B4" s="7" t="s">
        <v>414</v>
      </c>
      <c r="C4" s="8" t="s">
        <v>70</v>
      </c>
      <c r="D4" s="8" t="s">
        <v>415</v>
      </c>
      <c r="E4" s="8"/>
      <c r="F4" s="8"/>
      <c r="G4" s="8"/>
      <c r="H4" s="8"/>
      <c r="I4" s="32"/>
      <c r="J4" s="33"/>
    </row>
    <row r="5" ht="21.35" customHeight="1" spans="1:10">
      <c r="A5" s="9"/>
      <c r="B5" s="10"/>
      <c r="C5" s="11"/>
      <c r="D5" s="11" t="s">
        <v>58</v>
      </c>
      <c r="E5" s="42" t="s">
        <v>416</v>
      </c>
      <c r="F5" s="11" t="s">
        <v>417</v>
      </c>
      <c r="G5" s="11"/>
      <c r="H5" s="11"/>
      <c r="I5" s="34" t="s">
        <v>418</v>
      </c>
      <c r="J5" s="33"/>
    </row>
    <row r="6" ht="21.35" customHeight="1" spans="1:10">
      <c r="A6" s="9"/>
      <c r="B6" s="10"/>
      <c r="C6" s="11"/>
      <c r="D6" s="11"/>
      <c r="E6" s="42"/>
      <c r="F6" s="11" t="s">
        <v>166</v>
      </c>
      <c r="G6" s="11" t="s">
        <v>419</v>
      </c>
      <c r="H6" s="11" t="s">
        <v>420</v>
      </c>
      <c r="I6" s="34"/>
      <c r="J6" s="35"/>
    </row>
    <row r="7" ht="19.9" customHeight="1" spans="1:10">
      <c r="A7" s="12"/>
      <c r="B7" s="13"/>
      <c r="C7" s="14" t="s">
        <v>71</v>
      </c>
      <c r="D7" s="15">
        <v>32.02</v>
      </c>
      <c r="E7" s="15"/>
      <c r="F7" s="15">
        <v>12</v>
      </c>
      <c r="G7" s="15"/>
      <c r="H7" s="15">
        <v>12</v>
      </c>
      <c r="I7" s="36">
        <v>20.02</v>
      </c>
      <c r="J7" s="37"/>
    </row>
    <row r="8" ht="19.9" customHeight="1" spans="1:10">
      <c r="A8" s="9"/>
      <c r="B8" s="44"/>
      <c r="C8" s="45" t="s">
        <v>3</v>
      </c>
      <c r="D8" s="46">
        <v>32.02</v>
      </c>
      <c r="E8" s="46"/>
      <c r="F8" s="46">
        <v>12</v>
      </c>
      <c r="G8" s="46"/>
      <c r="H8" s="46">
        <v>12</v>
      </c>
      <c r="I8" s="48">
        <v>20.02</v>
      </c>
      <c r="J8" s="33"/>
    </row>
    <row r="9" ht="19.9" customHeight="1" spans="1:10">
      <c r="A9" s="9"/>
      <c r="B9" s="16" t="s">
        <v>72</v>
      </c>
      <c r="C9" s="18" t="s">
        <v>167</v>
      </c>
      <c r="D9" s="47">
        <v>32.02</v>
      </c>
      <c r="E9" s="47"/>
      <c r="F9" s="47">
        <v>12</v>
      </c>
      <c r="G9" s="47"/>
      <c r="H9" s="47">
        <v>12</v>
      </c>
      <c r="I9" s="49">
        <v>20.02</v>
      </c>
      <c r="J9" s="33"/>
    </row>
    <row r="10" ht="8.5" customHeight="1" spans="1:10">
      <c r="A10" s="27"/>
      <c r="B10" s="27"/>
      <c r="C10" s="27"/>
      <c r="D10" s="27"/>
      <c r="E10" s="27"/>
      <c r="F10" s="27"/>
      <c r="G10" s="27"/>
      <c r="H10" s="27"/>
      <c r="I10" s="27"/>
      <c r="J10" s="3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875" bottom="0.26875" header="0" footer="0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G23" sqref="G23"/>
    </sheetView>
  </sheetViews>
  <sheetFormatPr defaultColWidth="9" defaultRowHeight="14.2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40"/>
      <c r="F1" s="40"/>
      <c r="G1" s="41"/>
      <c r="H1" s="41"/>
      <c r="I1" s="29" t="s">
        <v>421</v>
      </c>
      <c r="J1" s="6"/>
    </row>
    <row r="2" ht="19.9" customHeight="1" spans="1:10">
      <c r="A2" s="1"/>
      <c r="B2" s="3" t="s">
        <v>422</v>
      </c>
      <c r="C2" s="3"/>
      <c r="D2" s="3"/>
      <c r="E2" s="3"/>
      <c r="F2" s="3"/>
      <c r="G2" s="3"/>
      <c r="H2" s="3"/>
      <c r="I2" s="3"/>
      <c r="J2" s="6" t="s">
        <v>3</v>
      </c>
    </row>
    <row r="3" ht="17.05" customHeight="1" spans="1:10">
      <c r="A3" s="4"/>
      <c r="B3" s="5" t="s">
        <v>5</v>
      </c>
      <c r="C3" s="5"/>
      <c r="D3" s="5"/>
      <c r="E3" s="5"/>
      <c r="F3" s="5"/>
      <c r="G3" s="4"/>
      <c r="H3" s="4"/>
      <c r="I3" s="30" t="s">
        <v>6</v>
      </c>
      <c r="J3" s="31"/>
    </row>
    <row r="4" ht="21.35" customHeight="1" spans="1:10">
      <c r="A4" s="6"/>
      <c r="B4" s="7" t="s">
        <v>9</v>
      </c>
      <c r="C4" s="8"/>
      <c r="D4" s="8"/>
      <c r="E4" s="8"/>
      <c r="F4" s="8"/>
      <c r="G4" s="8" t="s">
        <v>423</v>
      </c>
      <c r="H4" s="8"/>
      <c r="I4" s="32"/>
      <c r="J4" s="33"/>
    </row>
    <row r="5" ht="21.35" customHeight="1" spans="1:10">
      <c r="A5" s="9"/>
      <c r="B5" s="10" t="s">
        <v>80</v>
      </c>
      <c r="C5" s="11"/>
      <c r="D5" s="11"/>
      <c r="E5" s="11" t="s">
        <v>69</v>
      </c>
      <c r="F5" s="11" t="s">
        <v>70</v>
      </c>
      <c r="G5" s="11" t="s">
        <v>58</v>
      </c>
      <c r="H5" s="11" t="s">
        <v>76</v>
      </c>
      <c r="I5" s="34" t="s">
        <v>77</v>
      </c>
      <c r="J5" s="33"/>
    </row>
    <row r="6" ht="21.35" customHeight="1" spans="1:10">
      <c r="A6" s="9"/>
      <c r="B6" s="10" t="s">
        <v>81</v>
      </c>
      <c r="C6" s="11" t="s">
        <v>82</v>
      </c>
      <c r="D6" s="11" t="s">
        <v>83</v>
      </c>
      <c r="E6" s="11"/>
      <c r="F6" s="11"/>
      <c r="G6" s="11"/>
      <c r="H6" s="11"/>
      <c r="I6" s="34"/>
      <c r="J6" s="35"/>
    </row>
    <row r="7" ht="19.9" customHeight="1" spans="1:10">
      <c r="A7" s="12"/>
      <c r="B7" s="13"/>
      <c r="C7" s="14"/>
      <c r="D7" s="14"/>
      <c r="E7" s="14"/>
      <c r="F7" s="14" t="s">
        <v>71</v>
      </c>
      <c r="G7" s="15"/>
      <c r="H7" s="15"/>
      <c r="I7" s="36"/>
      <c r="J7" s="37"/>
    </row>
    <row r="8" ht="19.9" customHeight="1" spans="1:10">
      <c r="A8" s="9"/>
      <c r="B8" s="16"/>
      <c r="C8" s="17"/>
      <c r="D8" s="17"/>
      <c r="E8" s="17"/>
      <c r="F8" s="18" t="s">
        <v>424</v>
      </c>
      <c r="G8" s="19"/>
      <c r="H8" s="19"/>
      <c r="I8" s="38"/>
      <c r="J8" s="33"/>
    </row>
    <row r="9" ht="19.9" customHeight="1" spans="1:10">
      <c r="A9" s="9"/>
      <c r="B9" s="20"/>
      <c r="C9" s="20"/>
      <c r="D9" s="20"/>
      <c r="E9" s="20"/>
      <c r="F9" s="21"/>
      <c r="G9" s="22"/>
      <c r="H9" s="22"/>
      <c r="I9" s="22"/>
      <c r="J9" s="33"/>
    </row>
    <row r="10" ht="19.9" customHeight="1" spans="1:10">
      <c r="A10" s="9"/>
      <c r="B10" s="23"/>
      <c r="C10" s="23"/>
      <c r="D10" s="23"/>
      <c r="E10" s="23"/>
      <c r="F10" s="24"/>
      <c r="G10" s="25"/>
      <c r="H10" s="26"/>
      <c r="I10" s="26"/>
      <c r="J10" s="35"/>
    </row>
    <row r="11" ht="8.5" customHeight="1" spans="1:10">
      <c r="A11" s="27"/>
      <c r="B11" s="28"/>
      <c r="C11" s="28"/>
      <c r="D11" s="28"/>
      <c r="E11" s="28"/>
      <c r="F11" s="27"/>
      <c r="G11" s="27"/>
      <c r="H11" s="27"/>
      <c r="I11" s="27"/>
      <c r="J11" s="39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875" bottom="0.26875" header="0" footer="0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F24" sqref="F24"/>
    </sheetView>
  </sheetViews>
  <sheetFormatPr defaultColWidth="9" defaultRowHeight="14.2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"/>
      <c r="B1" s="2"/>
      <c r="C1" s="40"/>
      <c r="D1" s="41"/>
      <c r="E1" s="41"/>
      <c r="F1" s="41"/>
      <c r="G1" s="41"/>
      <c r="H1" s="41"/>
      <c r="I1" s="29" t="s">
        <v>425</v>
      </c>
      <c r="J1" s="6"/>
    </row>
    <row r="2" ht="19.9" customHeight="1" spans="1:10">
      <c r="A2" s="1"/>
      <c r="B2" s="3" t="s">
        <v>426</v>
      </c>
      <c r="C2" s="3"/>
      <c r="D2" s="3"/>
      <c r="E2" s="3"/>
      <c r="F2" s="3"/>
      <c r="G2" s="3"/>
      <c r="H2" s="3"/>
      <c r="I2" s="3"/>
      <c r="J2" s="6" t="s">
        <v>3</v>
      </c>
    </row>
    <row r="3" ht="17.05" customHeight="1" spans="1:10">
      <c r="A3" s="4"/>
      <c r="B3" s="5" t="s">
        <v>5</v>
      </c>
      <c r="C3" s="5"/>
      <c r="D3" s="30"/>
      <c r="E3" s="30"/>
      <c r="F3" s="30"/>
      <c r="G3" s="30"/>
      <c r="H3" s="30"/>
      <c r="I3" s="30" t="s">
        <v>6</v>
      </c>
      <c r="J3" s="31"/>
    </row>
    <row r="4" ht="21.35" customHeight="1" spans="1:10">
      <c r="A4" s="6"/>
      <c r="B4" s="7" t="s">
        <v>414</v>
      </c>
      <c r="C4" s="8" t="s">
        <v>70</v>
      </c>
      <c r="D4" s="8" t="s">
        <v>415</v>
      </c>
      <c r="E4" s="8"/>
      <c r="F4" s="8"/>
      <c r="G4" s="8"/>
      <c r="H4" s="8"/>
      <c r="I4" s="32"/>
      <c r="J4" s="33"/>
    </row>
    <row r="5" ht="21.35" customHeight="1" spans="1:10">
      <c r="A5" s="9"/>
      <c r="B5" s="10"/>
      <c r="C5" s="11"/>
      <c r="D5" s="11" t="s">
        <v>58</v>
      </c>
      <c r="E5" s="42" t="s">
        <v>416</v>
      </c>
      <c r="F5" s="11" t="s">
        <v>417</v>
      </c>
      <c r="G5" s="11"/>
      <c r="H5" s="11"/>
      <c r="I5" s="34" t="s">
        <v>418</v>
      </c>
      <c r="J5" s="33"/>
    </row>
    <row r="6" ht="21.35" customHeight="1" spans="1:10">
      <c r="A6" s="9"/>
      <c r="B6" s="10"/>
      <c r="C6" s="11"/>
      <c r="D6" s="11"/>
      <c r="E6" s="42"/>
      <c r="F6" s="11" t="s">
        <v>166</v>
      </c>
      <c r="G6" s="11" t="s">
        <v>419</v>
      </c>
      <c r="H6" s="11" t="s">
        <v>420</v>
      </c>
      <c r="I6" s="34"/>
      <c r="J6" s="35"/>
    </row>
    <row r="7" ht="19.9" customHeight="1" spans="1:10">
      <c r="A7" s="12"/>
      <c r="B7" s="13"/>
      <c r="C7" s="14" t="s">
        <v>71</v>
      </c>
      <c r="D7" s="15"/>
      <c r="E7" s="15"/>
      <c r="F7" s="15"/>
      <c r="G7" s="15"/>
      <c r="H7" s="15"/>
      <c r="I7" s="36"/>
      <c r="J7" s="37"/>
    </row>
    <row r="8" ht="19.9" customHeight="1" spans="1:10">
      <c r="A8" s="9"/>
      <c r="B8" s="16"/>
      <c r="C8" s="18" t="s">
        <v>424</v>
      </c>
      <c r="D8" s="19"/>
      <c r="E8" s="19"/>
      <c r="F8" s="19"/>
      <c r="G8" s="19"/>
      <c r="H8" s="19"/>
      <c r="I8" s="38"/>
      <c r="J8" s="33"/>
    </row>
    <row r="9" ht="19.9" customHeight="1" spans="1:10">
      <c r="A9" s="9"/>
      <c r="B9" s="20"/>
      <c r="C9" s="21"/>
      <c r="D9" s="43"/>
      <c r="E9" s="43"/>
      <c r="F9" s="43"/>
      <c r="G9" s="43"/>
      <c r="H9" s="43"/>
      <c r="I9" s="43"/>
      <c r="J9" s="33"/>
    </row>
    <row r="10" ht="8.5" customHeight="1" spans="1:10">
      <c r="A10" s="27"/>
      <c r="B10" s="27"/>
      <c r="C10" s="27"/>
      <c r="D10" s="27"/>
      <c r="E10" s="27"/>
      <c r="F10" s="27"/>
      <c r="G10" s="27"/>
      <c r="H10" s="27"/>
      <c r="I10" s="27"/>
      <c r="J10" s="3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875" bottom="0.26875" header="0" footer="0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4" sqref="B4:I8"/>
    </sheetView>
  </sheetViews>
  <sheetFormatPr defaultColWidth="9" defaultRowHeight="14.2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2"/>
      <c r="F1" s="2"/>
      <c r="G1" s="2"/>
      <c r="H1" s="2"/>
      <c r="I1" s="29" t="s">
        <v>427</v>
      </c>
      <c r="J1" s="6"/>
    </row>
    <row r="2" ht="19.9" customHeight="1" spans="1:10">
      <c r="A2" s="1"/>
      <c r="B2" s="3" t="s">
        <v>428</v>
      </c>
      <c r="C2" s="3"/>
      <c r="D2" s="3"/>
      <c r="E2" s="3"/>
      <c r="F2" s="3"/>
      <c r="G2" s="3"/>
      <c r="H2" s="3"/>
      <c r="I2" s="3"/>
      <c r="J2" s="6" t="s">
        <v>3</v>
      </c>
    </row>
    <row r="3" ht="17.05" customHeight="1" spans="1:10">
      <c r="A3" s="4"/>
      <c r="B3" s="5" t="s">
        <v>5</v>
      </c>
      <c r="C3" s="5"/>
      <c r="D3" s="5"/>
      <c r="E3" s="5"/>
      <c r="F3" s="5"/>
      <c r="G3" s="4"/>
      <c r="H3" s="4"/>
      <c r="I3" s="30" t="s">
        <v>6</v>
      </c>
      <c r="J3" s="31"/>
    </row>
    <row r="4" ht="21.35" customHeight="1" spans="1:10">
      <c r="A4" s="6"/>
      <c r="B4" s="7" t="s">
        <v>9</v>
      </c>
      <c r="C4" s="8"/>
      <c r="D4" s="8"/>
      <c r="E4" s="8"/>
      <c r="F4" s="8"/>
      <c r="G4" s="8" t="s">
        <v>429</v>
      </c>
      <c r="H4" s="8"/>
      <c r="I4" s="32"/>
      <c r="J4" s="33"/>
    </row>
    <row r="5" ht="21.35" customHeight="1" spans="1:10">
      <c r="A5" s="9"/>
      <c r="B5" s="10" t="s">
        <v>80</v>
      </c>
      <c r="C5" s="11"/>
      <c r="D5" s="11"/>
      <c r="E5" s="11" t="s">
        <v>69</v>
      </c>
      <c r="F5" s="11" t="s">
        <v>70</v>
      </c>
      <c r="G5" s="11" t="s">
        <v>58</v>
      </c>
      <c r="H5" s="11" t="s">
        <v>76</v>
      </c>
      <c r="I5" s="34" t="s">
        <v>77</v>
      </c>
      <c r="J5" s="33"/>
    </row>
    <row r="6" ht="21.35" customHeight="1" spans="1:10">
      <c r="A6" s="9"/>
      <c r="B6" s="10" t="s">
        <v>81</v>
      </c>
      <c r="C6" s="11" t="s">
        <v>82</v>
      </c>
      <c r="D6" s="11" t="s">
        <v>83</v>
      </c>
      <c r="E6" s="11"/>
      <c r="F6" s="11"/>
      <c r="G6" s="11"/>
      <c r="H6" s="11"/>
      <c r="I6" s="34"/>
      <c r="J6" s="35"/>
    </row>
    <row r="7" ht="19.9" customHeight="1" spans="1:10">
      <c r="A7" s="12"/>
      <c r="B7" s="13"/>
      <c r="C7" s="14"/>
      <c r="D7" s="14"/>
      <c r="E7" s="14"/>
      <c r="F7" s="14" t="s">
        <v>71</v>
      </c>
      <c r="G7" s="15"/>
      <c r="H7" s="15"/>
      <c r="I7" s="36"/>
      <c r="J7" s="37"/>
    </row>
    <row r="8" ht="19.9" customHeight="1" spans="1:10">
      <c r="A8" s="9"/>
      <c r="B8" s="16"/>
      <c r="C8" s="17"/>
      <c r="D8" s="17"/>
      <c r="E8" s="17"/>
      <c r="F8" s="18" t="s">
        <v>424</v>
      </c>
      <c r="G8" s="19"/>
      <c r="H8" s="19"/>
      <c r="I8" s="38"/>
      <c r="J8" s="33"/>
    </row>
    <row r="9" ht="19.9" customHeight="1" spans="1:10">
      <c r="A9" s="9"/>
      <c r="B9" s="20"/>
      <c r="C9" s="20"/>
      <c r="D9" s="20"/>
      <c r="E9" s="20"/>
      <c r="F9" s="21" t="s">
        <v>3</v>
      </c>
      <c r="G9" s="22"/>
      <c r="H9" s="22"/>
      <c r="I9" s="22"/>
      <c r="J9" s="33"/>
    </row>
    <row r="10" ht="19.9" customHeight="1" spans="1:10">
      <c r="A10" s="9"/>
      <c r="B10" s="23"/>
      <c r="C10" s="23"/>
      <c r="D10" s="23"/>
      <c r="E10" s="23"/>
      <c r="F10" s="24" t="s">
        <v>134</v>
      </c>
      <c r="G10" s="25"/>
      <c r="H10" s="26"/>
      <c r="I10" s="26"/>
      <c r="J10" s="33"/>
    </row>
    <row r="11" ht="8.5" customHeight="1" spans="1:10">
      <c r="A11" s="27"/>
      <c r="B11" s="28"/>
      <c r="C11" s="28"/>
      <c r="D11" s="28"/>
      <c r="E11" s="28"/>
      <c r="F11" s="27"/>
      <c r="G11" s="27"/>
      <c r="H11" s="27"/>
      <c r="I11" s="27"/>
      <c r="J11" s="39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875" bottom="0.26875" header="0" footer="0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15" activePane="bottomLeft" state="frozen"/>
      <selection/>
      <selection pane="bottomLeft" activeCell="E19" sqref="E19"/>
    </sheetView>
  </sheetViews>
  <sheetFormatPr defaultColWidth="9" defaultRowHeight="14.2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75"/>
      <c r="B1" s="2"/>
      <c r="C1" s="40"/>
      <c r="D1" s="76"/>
      <c r="E1" s="2" t="s">
        <v>2</v>
      </c>
      <c r="F1" s="73" t="s">
        <v>3</v>
      </c>
    </row>
    <row r="2" ht="19.9" customHeight="1" spans="1:6">
      <c r="A2" s="76"/>
      <c r="B2" s="78" t="s">
        <v>4</v>
      </c>
      <c r="C2" s="78"/>
      <c r="D2" s="78"/>
      <c r="E2" s="78"/>
      <c r="F2" s="73"/>
    </row>
    <row r="3" ht="17.05" customHeight="1" spans="1:6">
      <c r="A3" s="79"/>
      <c r="B3" s="5" t="s">
        <v>5</v>
      </c>
      <c r="C3" s="66"/>
      <c r="D3" s="66"/>
      <c r="E3" s="80" t="s">
        <v>6</v>
      </c>
      <c r="F3" s="74"/>
    </row>
    <row r="4" ht="21.35" customHeight="1" spans="1:6">
      <c r="A4" s="81"/>
      <c r="B4" s="7" t="s">
        <v>7</v>
      </c>
      <c r="C4" s="8"/>
      <c r="D4" s="8" t="s">
        <v>8</v>
      </c>
      <c r="E4" s="32"/>
      <c r="F4" s="59"/>
    </row>
    <row r="5" ht="21.35" customHeight="1" spans="1:6">
      <c r="A5" s="81"/>
      <c r="B5" s="10" t="s">
        <v>9</v>
      </c>
      <c r="C5" s="11" t="s">
        <v>10</v>
      </c>
      <c r="D5" s="11" t="s">
        <v>9</v>
      </c>
      <c r="E5" s="34" t="s">
        <v>10</v>
      </c>
      <c r="F5" s="59"/>
    </row>
    <row r="6" ht="19.9" customHeight="1" spans="1:6">
      <c r="A6" s="6"/>
      <c r="B6" s="83" t="s">
        <v>11</v>
      </c>
      <c r="C6" s="46">
        <v>3623.48</v>
      </c>
      <c r="D6" s="58" t="s">
        <v>12</v>
      </c>
      <c r="E6" s="48">
        <v>1892.52</v>
      </c>
      <c r="F6" s="35"/>
    </row>
    <row r="7" ht="19.9" customHeight="1" spans="1:6">
      <c r="A7" s="6"/>
      <c r="B7" s="83" t="s">
        <v>13</v>
      </c>
      <c r="C7" s="46"/>
      <c r="D7" s="58" t="s">
        <v>14</v>
      </c>
      <c r="E7" s="48"/>
      <c r="F7" s="35"/>
    </row>
    <row r="8" ht="19.9" customHeight="1" spans="1:6">
      <c r="A8" s="6"/>
      <c r="B8" s="83" t="s">
        <v>15</v>
      </c>
      <c r="C8" s="46"/>
      <c r="D8" s="58" t="s">
        <v>16</v>
      </c>
      <c r="E8" s="48"/>
      <c r="F8" s="35"/>
    </row>
    <row r="9" ht="19.9" customHeight="1" spans="1:6">
      <c r="A9" s="6"/>
      <c r="B9" s="83" t="s">
        <v>17</v>
      </c>
      <c r="C9" s="46"/>
      <c r="D9" s="58" t="s">
        <v>18</v>
      </c>
      <c r="E9" s="48"/>
      <c r="F9" s="35"/>
    </row>
    <row r="10" ht="19.9" customHeight="1" spans="1:6">
      <c r="A10" s="6"/>
      <c r="B10" s="83" t="s">
        <v>19</v>
      </c>
      <c r="C10" s="46"/>
      <c r="D10" s="58" t="s">
        <v>20</v>
      </c>
      <c r="E10" s="48"/>
      <c r="F10" s="35"/>
    </row>
    <row r="11" ht="19.9" customHeight="1" spans="1:6">
      <c r="A11" s="6"/>
      <c r="B11" s="83" t="s">
        <v>21</v>
      </c>
      <c r="C11" s="46"/>
      <c r="D11" s="58" t="s">
        <v>22</v>
      </c>
      <c r="E11" s="48"/>
      <c r="F11" s="35"/>
    </row>
    <row r="12" ht="19.9" customHeight="1" spans="1:6">
      <c r="A12" s="6"/>
      <c r="B12" s="83" t="s">
        <v>3</v>
      </c>
      <c r="C12" s="46"/>
      <c r="D12" s="58" t="s">
        <v>23</v>
      </c>
      <c r="E12" s="48"/>
      <c r="F12" s="35"/>
    </row>
    <row r="13" ht="19.9" customHeight="1" spans="1:6">
      <c r="A13" s="6"/>
      <c r="B13" s="83" t="s">
        <v>3</v>
      </c>
      <c r="C13" s="46"/>
      <c r="D13" s="58" t="s">
        <v>24</v>
      </c>
      <c r="E13" s="48">
        <v>218.89</v>
      </c>
      <c r="F13" s="35"/>
    </row>
    <row r="14" ht="19.9" customHeight="1" spans="1:6">
      <c r="A14" s="6"/>
      <c r="B14" s="83" t="s">
        <v>3</v>
      </c>
      <c r="C14" s="46"/>
      <c r="D14" s="58" t="s">
        <v>25</v>
      </c>
      <c r="E14" s="48"/>
      <c r="F14" s="35"/>
    </row>
    <row r="15" ht="19.9" customHeight="1" spans="1:6">
      <c r="A15" s="6"/>
      <c r="B15" s="83" t="s">
        <v>3</v>
      </c>
      <c r="C15" s="46"/>
      <c r="D15" s="58" t="s">
        <v>26</v>
      </c>
      <c r="E15" s="48">
        <v>82.07</v>
      </c>
      <c r="F15" s="35"/>
    </row>
    <row r="16" ht="19.9" customHeight="1" spans="1:6">
      <c r="A16" s="6"/>
      <c r="B16" s="83" t="s">
        <v>3</v>
      </c>
      <c r="C16" s="46"/>
      <c r="D16" s="58" t="s">
        <v>27</v>
      </c>
      <c r="E16" s="48"/>
      <c r="F16" s="35"/>
    </row>
    <row r="17" ht="19.9" customHeight="1" spans="1:6">
      <c r="A17" s="6"/>
      <c r="B17" s="83" t="s">
        <v>3</v>
      </c>
      <c r="C17" s="46"/>
      <c r="D17" s="58" t="s">
        <v>28</v>
      </c>
      <c r="E17" s="48">
        <v>968.63</v>
      </c>
      <c r="F17" s="35"/>
    </row>
    <row r="18" ht="19.9" customHeight="1" spans="1:6">
      <c r="A18" s="6"/>
      <c r="B18" s="83" t="s">
        <v>3</v>
      </c>
      <c r="C18" s="46"/>
      <c r="D18" s="58" t="s">
        <v>29</v>
      </c>
      <c r="E18" s="48">
        <v>877.18</v>
      </c>
      <c r="F18" s="35"/>
    </row>
    <row r="19" ht="19.9" customHeight="1" spans="1:6">
      <c r="A19" s="6"/>
      <c r="B19" s="83" t="s">
        <v>3</v>
      </c>
      <c r="C19" s="46"/>
      <c r="D19" s="58" t="s">
        <v>30</v>
      </c>
      <c r="E19" s="48"/>
      <c r="F19" s="35"/>
    </row>
    <row r="20" ht="19.9" customHeight="1" spans="1:6">
      <c r="A20" s="6"/>
      <c r="B20" s="83" t="s">
        <v>3</v>
      </c>
      <c r="C20" s="46"/>
      <c r="D20" s="58" t="s">
        <v>31</v>
      </c>
      <c r="E20" s="48"/>
      <c r="F20" s="35"/>
    </row>
    <row r="21" ht="19.9" customHeight="1" spans="1:6">
      <c r="A21" s="6"/>
      <c r="B21" s="83" t="s">
        <v>3</v>
      </c>
      <c r="C21" s="46"/>
      <c r="D21" s="58" t="s">
        <v>32</v>
      </c>
      <c r="E21" s="48"/>
      <c r="F21" s="35"/>
    </row>
    <row r="22" ht="19.9" customHeight="1" spans="1:6">
      <c r="A22" s="6"/>
      <c r="B22" s="83" t="s">
        <v>3</v>
      </c>
      <c r="C22" s="46"/>
      <c r="D22" s="58" t="s">
        <v>33</v>
      </c>
      <c r="E22" s="48"/>
      <c r="F22" s="35"/>
    </row>
    <row r="23" ht="19.9" customHeight="1" spans="1:6">
      <c r="A23" s="6"/>
      <c r="B23" s="83" t="s">
        <v>3</v>
      </c>
      <c r="C23" s="46"/>
      <c r="D23" s="58" t="s">
        <v>34</v>
      </c>
      <c r="E23" s="48"/>
      <c r="F23" s="35"/>
    </row>
    <row r="24" ht="19.9" customHeight="1" spans="1:6">
      <c r="A24" s="6"/>
      <c r="B24" s="83" t="s">
        <v>3</v>
      </c>
      <c r="C24" s="46"/>
      <c r="D24" s="58" t="s">
        <v>35</v>
      </c>
      <c r="E24" s="48"/>
      <c r="F24" s="35"/>
    </row>
    <row r="25" ht="19.9" customHeight="1" spans="1:6">
      <c r="A25" s="6"/>
      <c r="B25" s="83" t="s">
        <v>3</v>
      </c>
      <c r="C25" s="46"/>
      <c r="D25" s="58" t="s">
        <v>36</v>
      </c>
      <c r="E25" s="48">
        <v>156.14</v>
      </c>
      <c r="F25" s="35"/>
    </row>
    <row r="26" ht="19.9" customHeight="1" spans="1:6">
      <c r="A26" s="6"/>
      <c r="B26" s="83" t="s">
        <v>3</v>
      </c>
      <c r="C26" s="46"/>
      <c r="D26" s="58" t="s">
        <v>37</v>
      </c>
      <c r="E26" s="48"/>
      <c r="F26" s="35"/>
    </row>
    <row r="27" ht="19.9" customHeight="1" spans="1:6">
      <c r="A27" s="6"/>
      <c r="B27" s="83" t="s">
        <v>3</v>
      </c>
      <c r="C27" s="46"/>
      <c r="D27" s="58" t="s">
        <v>38</v>
      </c>
      <c r="E27" s="48"/>
      <c r="F27" s="35"/>
    </row>
    <row r="28" ht="19.9" customHeight="1" spans="1:6">
      <c r="A28" s="6"/>
      <c r="B28" s="83" t="s">
        <v>3</v>
      </c>
      <c r="C28" s="46"/>
      <c r="D28" s="58" t="s">
        <v>39</v>
      </c>
      <c r="E28" s="48"/>
      <c r="F28" s="35"/>
    </row>
    <row r="29" ht="19.9" customHeight="1" spans="1:6">
      <c r="A29" s="6"/>
      <c r="B29" s="83" t="s">
        <v>3</v>
      </c>
      <c r="C29" s="46"/>
      <c r="D29" s="58" t="s">
        <v>40</v>
      </c>
      <c r="E29" s="48"/>
      <c r="F29" s="35"/>
    </row>
    <row r="30" ht="19.9" customHeight="1" spans="1:6">
      <c r="A30" s="6"/>
      <c r="B30" s="83" t="s">
        <v>3</v>
      </c>
      <c r="C30" s="46"/>
      <c r="D30" s="58" t="s">
        <v>41</v>
      </c>
      <c r="E30" s="48"/>
      <c r="F30" s="35"/>
    </row>
    <row r="31" ht="19.9" customHeight="1" spans="1:6">
      <c r="A31" s="6"/>
      <c r="B31" s="83" t="s">
        <v>3</v>
      </c>
      <c r="C31" s="46"/>
      <c r="D31" s="58" t="s">
        <v>42</v>
      </c>
      <c r="E31" s="48"/>
      <c r="F31" s="35"/>
    </row>
    <row r="32" ht="19.9" customHeight="1" spans="1:6">
      <c r="A32" s="6"/>
      <c r="B32" s="83" t="s">
        <v>3</v>
      </c>
      <c r="C32" s="46"/>
      <c r="D32" s="58" t="s">
        <v>43</v>
      </c>
      <c r="E32" s="48"/>
      <c r="F32" s="35"/>
    </row>
    <row r="33" ht="19.9" customHeight="1" spans="1:6">
      <c r="A33" s="6"/>
      <c r="B33" s="83" t="s">
        <v>3</v>
      </c>
      <c r="C33" s="46"/>
      <c r="D33" s="58" t="s">
        <v>44</v>
      </c>
      <c r="E33" s="48"/>
      <c r="F33" s="35"/>
    </row>
    <row r="34" ht="19.9" customHeight="1" spans="1:6">
      <c r="A34" s="6"/>
      <c r="B34" s="83" t="s">
        <v>3</v>
      </c>
      <c r="C34" s="46"/>
      <c r="D34" s="58" t="s">
        <v>45</v>
      </c>
      <c r="E34" s="48"/>
      <c r="F34" s="35"/>
    </row>
    <row r="35" ht="19.9" customHeight="1" spans="1:6">
      <c r="A35" s="6"/>
      <c r="B35" s="83" t="s">
        <v>3</v>
      </c>
      <c r="C35" s="46"/>
      <c r="D35" s="58" t="s">
        <v>46</v>
      </c>
      <c r="E35" s="48"/>
      <c r="F35" s="35"/>
    </row>
    <row r="36" ht="19.9" customHeight="1" spans="1:6">
      <c r="A36" s="12"/>
      <c r="B36" s="88" t="s">
        <v>47</v>
      </c>
      <c r="C36" s="15">
        <f>C6</f>
        <v>3623.48</v>
      </c>
      <c r="D36" s="89" t="s">
        <v>48</v>
      </c>
      <c r="E36" s="36">
        <f>SUM(E6:E35)</f>
        <v>4195.43</v>
      </c>
      <c r="F36" s="37"/>
    </row>
    <row r="37" ht="19.9" customHeight="1" spans="1:6">
      <c r="A37" s="6"/>
      <c r="B37" s="82" t="s">
        <v>49</v>
      </c>
      <c r="C37" s="46"/>
      <c r="D37" s="57" t="s">
        <v>50</v>
      </c>
      <c r="E37" s="48"/>
      <c r="F37" s="90"/>
    </row>
    <row r="38" ht="19.9" customHeight="1" spans="1:6">
      <c r="A38" s="91"/>
      <c r="B38" s="82" t="s">
        <v>51</v>
      </c>
      <c r="C38" s="46">
        <v>571.95</v>
      </c>
      <c r="D38" s="57" t="s">
        <v>52</v>
      </c>
      <c r="E38" s="48"/>
      <c r="F38" s="90"/>
    </row>
    <row r="39" ht="19.9" customHeight="1" spans="1:6">
      <c r="A39" s="91"/>
      <c r="B39" s="92"/>
      <c r="C39" s="93"/>
      <c r="D39" s="57" t="s">
        <v>53</v>
      </c>
      <c r="E39" s="48"/>
      <c r="F39" s="90"/>
    </row>
    <row r="40" ht="19.9" customHeight="1" spans="1:6">
      <c r="A40" s="94"/>
      <c r="B40" s="95" t="s">
        <v>54</v>
      </c>
      <c r="C40" s="96">
        <f>C36+C38</f>
        <v>4195.43</v>
      </c>
      <c r="D40" s="97" t="s">
        <v>55</v>
      </c>
      <c r="E40" s="98">
        <f>E36</f>
        <v>4195.43</v>
      </c>
      <c r="F40" s="99"/>
    </row>
    <row r="41" ht="8.5" customHeight="1" spans="1:6">
      <c r="A41" s="85"/>
      <c r="B41" s="85"/>
      <c r="C41" s="100"/>
      <c r="D41" s="100"/>
      <c r="E41" s="85"/>
      <c r="F41" s="101"/>
    </row>
  </sheetData>
  <mergeCells count="4">
    <mergeCell ref="B2:E2"/>
    <mergeCell ref="B4:C4"/>
    <mergeCell ref="D4:E4"/>
    <mergeCell ref="A6:A35"/>
  </mergeCells>
  <pageMargins left="0.75" right="0.75" top="0.26875" bottom="0.26875" header="0" footer="0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opLeftCell="C1" workbookViewId="0">
      <pane ySplit="6" topLeftCell="A7" activePane="bottomLeft" state="frozen"/>
      <selection/>
      <selection pane="bottomLeft" activeCell="E16" sqref="E16"/>
    </sheetView>
  </sheetViews>
  <sheetFormatPr defaultColWidth="9" defaultRowHeight="14.25"/>
  <cols>
    <col min="1" max="1" width="1.53333333333333" customWidth="1"/>
    <col min="2" max="2" width="16.825" customWidth="1"/>
    <col min="3" max="3" width="29.625" customWidth="1"/>
    <col min="4" max="8" width="16.4083333333333" customWidth="1"/>
    <col min="9" max="14" width="11.75" customWidth="1"/>
    <col min="15" max="15" width="1.53333333333333" customWidth="1"/>
  </cols>
  <sheetData>
    <row r="1" ht="14.3" customHeight="1" spans="1:15">
      <c r="A1" s="1"/>
      <c r="B1" s="2"/>
      <c r="C1" s="40"/>
      <c r="D1" s="41"/>
      <c r="E1" s="41"/>
      <c r="F1" s="41"/>
      <c r="G1" s="40"/>
      <c r="H1" s="40"/>
      <c r="I1" s="40"/>
      <c r="J1" s="40"/>
      <c r="K1" s="40"/>
      <c r="L1" s="40"/>
      <c r="M1" s="40"/>
      <c r="N1" s="29" t="s">
        <v>56</v>
      </c>
      <c r="O1" s="6"/>
    </row>
    <row r="2" ht="19.9" customHeight="1" spans="1:15">
      <c r="A2" s="1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3</v>
      </c>
    </row>
    <row r="3" ht="17.05" customHeight="1" spans="1:15">
      <c r="A3" s="4"/>
      <c r="B3" s="5" t="s">
        <v>5</v>
      </c>
      <c r="C3" s="5"/>
      <c r="D3" s="4"/>
      <c r="E3" s="4"/>
      <c r="F3" s="72"/>
      <c r="G3" s="4"/>
      <c r="H3" s="72"/>
      <c r="I3" s="72"/>
      <c r="J3" s="72"/>
      <c r="K3" s="72"/>
      <c r="L3" s="72"/>
      <c r="M3" s="72"/>
      <c r="N3" s="30" t="s">
        <v>6</v>
      </c>
      <c r="O3" s="31"/>
    </row>
    <row r="4" ht="21.35" customHeight="1" spans="1:15">
      <c r="A4" s="9"/>
      <c r="B4" s="86" t="s">
        <v>9</v>
      </c>
      <c r="C4" s="67"/>
      <c r="D4" s="67" t="s">
        <v>58</v>
      </c>
      <c r="E4" s="67" t="s">
        <v>59</v>
      </c>
      <c r="F4" s="67" t="s">
        <v>60</v>
      </c>
      <c r="G4" s="67" t="s">
        <v>61</v>
      </c>
      <c r="H4" s="67" t="s">
        <v>62</v>
      </c>
      <c r="I4" s="67" t="s">
        <v>63</v>
      </c>
      <c r="J4" s="67" t="s">
        <v>64</v>
      </c>
      <c r="K4" s="67" t="s">
        <v>65</v>
      </c>
      <c r="L4" s="67" t="s">
        <v>66</v>
      </c>
      <c r="M4" s="67" t="s">
        <v>67</v>
      </c>
      <c r="N4" s="69" t="s">
        <v>68</v>
      </c>
      <c r="O4" s="35"/>
    </row>
    <row r="5" ht="21.35" customHeight="1" spans="1:15">
      <c r="A5" s="9"/>
      <c r="B5" s="87" t="s">
        <v>69</v>
      </c>
      <c r="C5" s="42" t="s">
        <v>70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70"/>
      <c r="O5" s="35"/>
    </row>
    <row r="6" ht="21.35" customHeight="1" spans="1:15">
      <c r="A6" s="9"/>
      <c r="B6" s="87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70"/>
      <c r="O6" s="35"/>
    </row>
    <row r="7" ht="19.9" customHeight="1" spans="1:15">
      <c r="A7" s="12"/>
      <c r="B7" s="13"/>
      <c r="C7" s="14" t="s">
        <v>71</v>
      </c>
      <c r="D7" s="15">
        <f>D9</f>
        <v>4195.43</v>
      </c>
      <c r="E7" s="15">
        <v>571.95</v>
      </c>
      <c r="F7" s="15">
        <v>3623.48</v>
      </c>
      <c r="G7" s="15"/>
      <c r="H7" s="15"/>
      <c r="I7" s="15"/>
      <c r="J7" s="15"/>
      <c r="K7" s="15"/>
      <c r="L7" s="15"/>
      <c r="M7" s="15"/>
      <c r="N7" s="36"/>
      <c r="O7" s="37"/>
    </row>
    <row r="8" ht="19.9" customHeight="1" spans="1:15">
      <c r="A8" s="9"/>
      <c r="B8" s="44"/>
      <c r="C8" s="45" t="s">
        <v>3</v>
      </c>
      <c r="D8" s="46">
        <f>D9</f>
        <v>4195.43</v>
      </c>
      <c r="E8" s="46">
        <v>571.95</v>
      </c>
      <c r="F8" s="46">
        <v>3623.48</v>
      </c>
      <c r="G8" s="46"/>
      <c r="H8" s="46"/>
      <c r="I8" s="46"/>
      <c r="J8" s="46"/>
      <c r="K8" s="46"/>
      <c r="L8" s="46"/>
      <c r="M8" s="46"/>
      <c r="N8" s="48"/>
      <c r="O8" s="33"/>
    </row>
    <row r="9" ht="19.9" customHeight="1" spans="1:15">
      <c r="A9" s="9"/>
      <c r="B9" s="16" t="s">
        <v>72</v>
      </c>
      <c r="C9" s="18" t="s">
        <v>73</v>
      </c>
      <c r="D9" s="19">
        <f>E9+F9</f>
        <v>4195.43</v>
      </c>
      <c r="E9" s="47">
        <v>571.95</v>
      </c>
      <c r="F9" s="47">
        <v>3623.48</v>
      </c>
      <c r="G9" s="47"/>
      <c r="H9" s="47"/>
      <c r="I9" s="47"/>
      <c r="J9" s="47"/>
      <c r="K9" s="47"/>
      <c r="L9" s="47"/>
      <c r="M9" s="47"/>
      <c r="N9" s="49"/>
      <c r="O9" s="33"/>
    </row>
    <row r="10" ht="8.5" customHeight="1" spans="1:1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  <c r="O10" s="3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6875" bottom="0.26875" header="0" footer="0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pane ySplit="6" topLeftCell="A7" activePane="bottomLeft" state="frozen"/>
      <selection/>
      <selection pane="bottomLeft" activeCell="F29" sqref="F29"/>
    </sheetView>
  </sheetViews>
  <sheetFormatPr defaultColWidth="9" defaultRowHeight="14.25"/>
  <cols>
    <col min="1" max="1" width="1.53333333333333" customWidth="1"/>
    <col min="2" max="4" width="6.15" customWidth="1"/>
    <col min="5" max="5" width="10.1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3" width="9.76666666666667" customWidth="1"/>
  </cols>
  <sheetData>
    <row r="1" ht="14.3" customHeight="1" spans="1:12">
      <c r="A1" s="1"/>
      <c r="B1" s="2"/>
      <c r="C1" s="2"/>
      <c r="D1" s="2"/>
      <c r="E1" s="40"/>
      <c r="F1" s="40"/>
      <c r="G1" s="41"/>
      <c r="H1" s="41"/>
      <c r="I1" s="41"/>
      <c r="J1" s="41"/>
      <c r="K1" s="29" t="s">
        <v>74</v>
      </c>
      <c r="L1" s="6"/>
    </row>
    <row r="2" ht="19.9" customHeight="1" spans="1:12">
      <c r="A2" s="1"/>
      <c r="B2" s="3" t="s">
        <v>75</v>
      </c>
      <c r="C2" s="3"/>
      <c r="D2" s="3"/>
      <c r="E2" s="3"/>
      <c r="F2" s="3"/>
      <c r="G2" s="3"/>
      <c r="H2" s="3"/>
      <c r="I2" s="3"/>
      <c r="J2" s="3"/>
      <c r="K2" s="3"/>
      <c r="L2" s="6" t="s">
        <v>3</v>
      </c>
    </row>
    <row r="3" ht="17.05" customHeight="1" spans="1:12">
      <c r="A3" s="4"/>
      <c r="B3" s="5" t="s">
        <v>5</v>
      </c>
      <c r="C3" s="5"/>
      <c r="D3" s="5"/>
      <c r="E3" s="5"/>
      <c r="F3" s="5"/>
      <c r="G3" s="4"/>
      <c r="H3" s="4"/>
      <c r="I3" s="72"/>
      <c r="J3" s="72"/>
      <c r="K3" s="30" t="s">
        <v>6</v>
      </c>
      <c r="L3" s="31"/>
    </row>
    <row r="4" ht="21.35" customHeight="1" spans="1:12">
      <c r="A4" s="6"/>
      <c r="B4" s="7" t="s">
        <v>9</v>
      </c>
      <c r="C4" s="8"/>
      <c r="D4" s="8"/>
      <c r="E4" s="8"/>
      <c r="F4" s="8"/>
      <c r="G4" s="8" t="s">
        <v>58</v>
      </c>
      <c r="H4" s="8" t="s">
        <v>76</v>
      </c>
      <c r="I4" s="8" t="s">
        <v>77</v>
      </c>
      <c r="J4" s="8" t="s">
        <v>78</v>
      </c>
      <c r="K4" s="32" t="s">
        <v>79</v>
      </c>
      <c r="L4" s="33"/>
    </row>
    <row r="5" ht="21.35" customHeight="1" spans="1:12">
      <c r="A5" s="9"/>
      <c r="B5" s="10" t="s">
        <v>80</v>
      </c>
      <c r="C5" s="11"/>
      <c r="D5" s="11"/>
      <c r="E5" s="11" t="s">
        <v>69</v>
      </c>
      <c r="F5" s="11" t="s">
        <v>70</v>
      </c>
      <c r="G5" s="11"/>
      <c r="H5" s="11"/>
      <c r="I5" s="11"/>
      <c r="J5" s="11"/>
      <c r="K5" s="34"/>
      <c r="L5" s="33"/>
    </row>
    <row r="6" ht="21.35" customHeight="1" spans="1:12">
      <c r="A6" s="9"/>
      <c r="B6" s="10" t="s">
        <v>81</v>
      </c>
      <c r="C6" s="11" t="s">
        <v>82</v>
      </c>
      <c r="D6" s="11" t="s">
        <v>83</v>
      </c>
      <c r="E6" s="11"/>
      <c r="F6" s="11"/>
      <c r="G6" s="11"/>
      <c r="H6" s="11"/>
      <c r="I6" s="11"/>
      <c r="J6" s="11"/>
      <c r="K6" s="34"/>
      <c r="L6" s="35"/>
    </row>
    <row r="7" ht="19.9" customHeight="1" spans="1:12">
      <c r="A7" s="12"/>
      <c r="B7" s="13"/>
      <c r="C7" s="14"/>
      <c r="D7" s="14"/>
      <c r="E7" s="14"/>
      <c r="F7" s="14" t="s">
        <v>71</v>
      </c>
      <c r="G7" s="15">
        <f>G9</f>
        <v>4195.43</v>
      </c>
      <c r="H7" s="15">
        <f>H9</f>
        <v>3125.84</v>
      </c>
      <c r="I7" s="15">
        <f>I9</f>
        <v>1069.59</v>
      </c>
      <c r="J7" s="15"/>
      <c r="K7" s="36"/>
      <c r="L7" s="37"/>
    </row>
    <row r="8" ht="19.9" customHeight="1" spans="1:12">
      <c r="A8" s="9"/>
      <c r="B8" s="44"/>
      <c r="C8" s="50"/>
      <c r="D8" s="50"/>
      <c r="E8" s="50"/>
      <c r="F8" s="45" t="s">
        <v>3</v>
      </c>
      <c r="G8" s="46">
        <f>G9</f>
        <v>4195.43</v>
      </c>
      <c r="H8" s="46">
        <f>H9</f>
        <v>3125.84</v>
      </c>
      <c r="I8" s="46">
        <f>I9</f>
        <v>1069.59</v>
      </c>
      <c r="J8" s="46"/>
      <c r="K8" s="48"/>
      <c r="L8" s="33"/>
    </row>
    <row r="9" ht="19.9" customHeight="1" spans="1:12">
      <c r="A9" s="9"/>
      <c r="B9" s="44"/>
      <c r="C9" s="50"/>
      <c r="D9" s="50"/>
      <c r="E9" s="50"/>
      <c r="F9" s="45" t="s">
        <v>73</v>
      </c>
      <c r="G9" s="46">
        <f>SUM(G10:G25)</f>
        <v>4195.43</v>
      </c>
      <c r="H9" s="46">
        <f>SUM(H10:H25)</f>
        <v>3125.84</v>
      </c>
      <c r="I9" s="46">
        <f>SUM(I10:I25)</f>
        <v>1069.59</v>
      </c>
      <c r="J9" s="46"/>
      <c r="K9" s="48"/>
      <c r="L9" s="33"/>
    </row>
    <row r="10" ht="19.9" customHeight="1" spans="1:12">
      <c r="A10" s="9"/>
      <c r="B10" s="44" t="s">
        <v>84</v>
      </c>
      <c r="C10" s="50" t="s">
        <v>85</v>
      </c>
      <c r="D10" s="50" t="s">
        <v>86</v>
      </c>
      <c r="E10" s="50" t="s">
        <v>72</v>
      </c>
      <c r="F10" s="45" t="s">
        <v>87</v>
      </c>
      <c r="G10" s="46">
        <v>7.6</v>
      </c>
      <c r="H10" s="68"/>
      <c r="I10" s="68">
        <v>7.6</v>
      </c>
      <c r="J10" s="68"/>
      <c r="K10" s="51"/>
      <c r="L10" s="35"/>
    </row>
    <row r="11" ht="19.9" customHeight="1" spans="1:12">
      <c r="A11" s="9"/>
      <c r="B11" s="44" t="s">
        <v>84</v>
      </c>
      <c r="C11" s="50" t="s">
        <v>88</v>
      </c>
      <c r="D11" s="50" t="s">
        <v>85</v>
      </c>
      <c r="E11" s="50" t="s">
        <v>72</v>
      </c>
      <c r="F11" s="45" t="s">
        <v>89</v>
      </c>
      <c r="G11" s="46">
        <v>971.62</v>
      </c>
      <c r="H11" s="68">
        <v>960.36</v>
      </c>
      <c r="I11" s="68">
        <v>11.26</v>
      </c>
      <c r="J11" s="68"/>
      <c r="K11" s="51"/>
      <c r="L11" s="35"/>
    </row>
    <row r="12" ht="19.9" customHeight="1" spans="1:12">
      <c r="A12" s="9"/>
      <c r="B12" s="44" t="s">
        <v>84</v>
      </c>
      <c r="C12" s="50" t="s">
        <v>88</v>
      </c>
      <c r="D12" s="50" t="s">
        <v>90</v>
      </c>
      <c r="E12" s="50" t="s">
        <v>72</v>
      </c>
      <c r="F12" s="45" t="s">
        <v>91</v>
      </c>
      <c r="G12" s="46">
        <v>32.84</v>
      </c>
      <c r="H12" s="68"/>
      <c r="I12" s="68">
        <v>32.84</v>
      </c>
      <c r="J12" s="68"/>
      <c r="K12" s="51"/>
      <c r="L12" s="35"/>
    </row>
    <row r="13" ht="19.9" customHeight="1" spans="1:12">
      <c r="A13" s="9"/>
      <c r="B13" s="44" t="s">
        <v>84</v>
      </c>
      <c r="C13" s="50" t="s">
        <v>88</v>
      </c>
      <c r="D13" s="50" t="s">
        <v>92</v>
      </c>
      <c r="E13" s="50" t="s">
        <v>72</v>
      </c>
      <c r="F13" s="45" t="s">
        <v>93</v>
      </c>
      <c r="G13" s="46">
        <v>863.04</v>
      </c>
      <c r="H13" s="68">
        <v>863.04</v>
      </c>
      <c r="I13" s="68"/>
      <c r="J13" s="68"/>
      <c r="K13" s="51"/>
      <c r="L13" s="35"/>
    </row>
    <row r="14" ht="19.9" customHeight="1" spans="1:12">
      <c r="A14" s="9"/>
      <c r="B14" s="44" t="s">
        <v>84</v>
      </c>
      <c r="C14" s="50" t="s">
        <v>94</v>
      </c>
      <c r="D14" s="50" t="s">
        <v>95</v>
      </c>
      <c r="E14" s="50" t="s">
        <v>72</v>
      </c>
      <c r="F14" s="45" t="s">
        <v>96</v>
      </c>
      <c r="G14" s="46">
        <v>17.42</v>
      </c>
      <c r="H14" s="68"/>
      <c r="I14" s="68">
        <v>17.42</v>
      </c>
      <c r="J14" s="68"/>
      <c r="K14" s="51"/>
      <c r="L14" s="35"/>
    </row>
    <row r="15" ht="19.9" customHeight="1" spans="1:12">
      <c r="A15" s="9"/>
      <c r="B15" s="44" t="s">
        <v>97</v>
      </c>
      <c r="C15" s="50" t="s">
        <v>95</v>
      </c>
      <c r="D15" s="50" t="s">
        <v>95</v>
      </c>
      <c r="E15" s="50" t="s">
        <v>72</v>
      </c>
      <c r="F15" s="45" t="s">
        <v>98</v>
      </c>
      <c r="G15" s="46">
        <v>210.57</v>
      </c>
      <c r="H15" s="68">
        <v>210.57</v>
      </c>
      <c r="I15" s="68"/>
      <c r="J15" s="68"/>
      <c r="K15" s="51"/>
      <c r="L15" s="35"/>
    </row>
    <row r="16" ht="19.9" customHeight="1" spans="1:12">
      <c r="A16" s="9"/>
      <c r="B16" s="44" t="s">
        <v>97</v>
      </c>
      <c r="C16" s="50" t="s">
        <v>95</v>
      </c>
      <c r="D16" s="50" t="s">
        <v>99</v>
      </c>
      <c r="E16" s="50" t="s">
        <v>72</v>
      </c>
      <c r="F16" s="45" t="s">
        <v>100</v>
      </c>
      <c r="G16" s="46">
        <v>0.05</v>
      </c>
      <c r="H16" s="68"/>
      <c r="I16" s="68">
        <v>0.05</v>
      </c>
      <c r="J16" s="68"/>
      <c r="K16" s="51"/>
      <c r="L16" s="35"/>
    </row>
    <row r="17" ht="19.9" customHeight="1" spans="1:12">
      <c r="A17" s="9"/>
      <c r="B17" s="44" t="s">
        <v>97</v>
      </c>
      <c r="C17" s="50" t="s">
        <v>101</v>
      </c>
      <c r="D17" s="50" t="s">
        <v>101</v>
      </c>
      <c r="E17" s="50" t="s">
        <v>72</v>
      </c>
      <c r="F17" s="45" t="s">
        <v>102</v>
      </c>
      <c r="G17" s="46">
        <v>8.27</v>
      </c>
      <c r="H17" s="68">
        <v>8.27</v>
      </c>
      <c r="I17" s="68"/>
      <c r="J17" s="68"/>
      <c r="K17" s="51"/>
      <c r="L17" s="35"/>
    </row>
    <row r="18" ht="19.9" customHeight="1" spans="1:12">
      <c r="A18" s="9"/>
      <c r="B18" s="44" t="s">
        <v>103</v>
      </c>
      <c r="C18" s="50" t="s">
        <v>104</v>
      </c>
      <c r="D18" s="50" t="s">
        <v>85</v>
      </c>
      <c r="E18" s="50" t="s">
        <v>72</v>
      </c>
      <c r="F18" s="45" t="s">
        <v>105</v>
      </c>
      <c r="G18" s="46">
        <v>82.07</v>
      </c>
      <c r="H18" s="68">
        <v>82.07</v>
      </c>
      <c r="I18" s="68"/>
      <c r="J18" s="68"/>
      <c r="K18" s="51"/>
      <c r="L18" s="35"/>
    </row>
    <row r="19" ht="19.9" customHeight="1" spans="1:12">
      <c r="A19" s="9"/>
      <c r="B19" s="44" t="s">
        <v>106</v>
      </c>
      <c r="C19" s="50" t="s">
        <v>85</v>
      </c>
      <c r="D19" s="50" t="s">
        <v>85</v>
      </c>
      <c r="E19" s="50" t="s">
        <v>72</v>
      </c>
      <c r="F19" s="45" t="s">
        <v>89</v>
      </c>
      <c r="G19" s="46">
        <v>0.45</v>
      </c>
      <c r="H19" s="68"/>
      <c r="I19" s="68">
        <v>0.45</v>
      </c>
      <c r="J19" s="68"/>
      <c r="K19" s="51"/>
      <c r="L19" s="35"/>
    </row>
    <row r="20" ht="19.9" customHeight="1" spans="1:12">
      <c r="A20" s="9"/>
      <c r="B20" s="44" t="s">
        <v>106</v>
      </c>
      <c r="C20" s="50" t="s">
        <v>85</v>
      </c>
      <c r="D20" s="50" t="s">
        <v>90</v>
      </c>
      <c r="E20" s="50" t="s">
        <v>72</v>
      </c>
      <c r="F20" s="45" t="s">
        <v>91</v>
      </c>
      <c r="G20" s="46">
        <v>825.18</v>
      </c>
      <c r="H20" s="68"/>
      <c r="I20" s="68">
        <v>825.18</v>
      </c>
      <c r="J20" s="68"/>
      <c r="K20" s="51"/>
      <c r="L20" s="35"/>
    </row>
    <row r="21" ht="19.9" customHeight="1" spans="1:12">
      <c r="A21" s="9"/>
      <c r="B21" s="44" t="s">
        <v>106</v>
      </c>
      <c r="C21" s="50" t="s">
        <v>95</v>
      </c>
      <c r="D21" s="50" t="s">
        <v>85</v>
      </c>
      <c r="E21" s="50" t="s">
        <v>72</v>
      </c>
      <c r="F21" s="45" t="s">
        <v>107</v>
      </c>
      <c r="G21" s="46">
        <v>143</v>
      </c>
      <c r="H21" s="68"/>
      <c r="I21" s="68">
        <v>143</v>
      </c>
      <c r="J21" s="68"/>
      <c r="K21" s="51"/>
      <c r="L21" s="35"/>
    </row>
    <row r="22" ht="19.9" customHeight="1" spans="1:12">
      <c r="A22" s="9"/>
      <c r="B22" s="44" t="s">
        <v>108</v>
      </c>
      <c r="C22" s="50" t="s">
        <v>90</v>
      </c>
      <c r="D22" s="50" t="s">
        <v>109</v>
      </c>
      <c r="E22" s="50" t="s">
        <v>72</v>
      </c>
      <c r="F22" s="45" t="s">
        <v>110</v>
      </c>
      <c r="G22" s="46">
        <v>5</v>
      </c>
      <c r="H22" s="68"/>
      <c r="I22" s="68">
        <v>5</v>
      </c>
      <c r="J22" s="68"/>
      <c r="K22" s="51"/>
      <c r="L22" s="35"/>
    </row>
    <row r="23" ht="19.9" customHeight="1" spans="1:12">
      <c r="A23" s="9"/>
      <c r="B23" s="44" t="s">
        <v>108</v>
      </c>
      <c r="C23" s="50" t="s">
        <v>95</v>
      </c>
      <c r="D23" s="50" t="s">
        <v>99</v>
      </c>
      <c r="E23" s="50" t="s">
        <v>72</v>
      </c>
      <c r="F23" s="45" t="s">
        <v>111</v>
      </c>
      <c r="G23" s="46">
        <v>3.02</v>
      </c>
      <c r="H23" s="68"/>
      <c r="I23" s="68">
        <v>3.02</v>
      </c>
      <c r="J23" s="68"/>
      <c r="K23" s="51"/>
      <c r="L23" s="35"/>
    </row>
    <row r="24" ht="19.9" customHeight="1" spans="1:12">
      <c r="A24" s="9"/>
      <c r="B24" s="44" t="s">
        <v>108</v>
      </c>
      <c r="C24" s="50" t="s">
        <v>112</v>
      </c>
      <c r="D24" s="50" t="s">
        <v>95</v>
      </c>
      <c r="E24" s="50" t="s">
        <v>72</v>
      </c>
      <c r="F24" s="45" t="s">
        <v>113</v>
      </c>
      <c r="G24" s="46">
        <v>869.16</v>
      </c>
      <c r="H24" s="68">
        <v>845.39</v>
      </c>
      <c r="I24" s="68">
        <v>23.77</v>
      </c>
      <c r="J24" s="68"/>
      <c r="K24" s="51"/>
      <c r="L24" s="35"/>
    </row>
    <row r="25" ht="19.9" customHeight="1" spans="1:12">
      <c r="A25" s="9"/>
      <c r="B25" s="16" t="s">
        <v>114</v>
      </c>
      <c r="C25" s="17" t="s">
        <v>90</v>
      </c>
      <c r="D25" s="17" t="s">
        <v>85</v>
      </c>
      <c r="E25" s="17" t="s">
        <v>72</v>
      </c>
      <c r="F25" s="18" t="s">
        <v>115</v>
      </c>
      <c r="G25" s="19">
        <v>156.14</v>
      </c>
      <c r="H25" s="47">
        <v>156.14</v>
      </c>
      <c r="I25" s="47"/>
      <c r="J25" s="47"/>
      <c r="K25" s="49"/>
      <c r="L25" s="35"/>
    </row>
    <row r="26" ht="8.5" customHeight="1" spans="1:12">
      <c r="A26" s="27"/>
      <c r="B26" s="28"/>
      <c r="C26" s="28"/>
      <c r="D26" s="28"/>
      <c r="E26" s="28"/>
      <c r="F26" s="27"/>
      <c r="G26" s="27"/>
      <c r="H26" s="27"/>
      <c r="I26" s="27"/>
      <c r="J26" s="28"/>
      <c r="K26" s="28"/>
      <c r="L26" s="39"/>
    </row>
  </sheetData>
  <mergeCells count="13">
    <mergeCell ref="B1:D1"/>
    <mergeCell ref="B2:K2"/>
    <mergeCell ref="B3:F3"/>
    <mergeCell ref="B4:F4"/>
    <mergeCell ref="B5:D5"/>
    <mergeCell ref="A10:A25"/>
    <mergeCell ref="E5:E6"/>
    <mergeCell ref="F5:F6"/>
    <mergeCell ref="G4:G6"/>
    <mergeCell ref="H4:H6"/>
    <mergeCell ref="I4:I6"/>
    <mergeCell ref="J4:J6"/>
    <mergeCell ref="K4:K6"/>
  </mergeCells>
  <pageMargins left="0.75" right="0.75" top="0.26875" bottom="0.26875" header="0" footer="0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C7" sqref="C7:C10"/>
    </sheetView>
  </sheetViews>
  <sheetFormatPr defaultColWidth="9" defaultRowHeight="14.2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75"/>
      <c r="B1" s="2"/>
      <c r="C1" s="76"/>
      <c r="D1" s="76"/>
      <c r="E1" s="40"/>
      <c r="F1" s="40"/>
      <c r="G1" s="40"/>
      <c r="H1" s="77" t="s">
        <v>116</v>
      </c>
      <c r="I1" s="73" t="s">
        <v>3</v>
      </c>
    </row>
    <row r="2" ht="19.9" customHeight="1" spans="1:9">
      <c r="A2" s="76"/>
      <c r="B2" s="78" t="s">
        <v>117</v>
      </c>
      <c r="C2" s="78"/>
      <c r="D2" s="78"/>
      <c r="E2" s="78"/>
      <c r="F2" s="78"/>
      <c r="G2" s="78"/>
      <c r="H2" s="78"/>
      <c r="I2" s="73"/>
    </row>
    <row r="3" ht="17.05" customHeight="1" spans="1:9">
      <c r="A3" s="79"/>
      <c r="B3" s="5" t="s">
        <v>5</v>
      </c>
      <c r="C3" s="5"/>
      <c r="D3" s="66"/>
      <c r="E3" s="66"/>
      <c r="F3" s="66"/>
      <c r="G3" s="66"/>
      <c r="H3" s="80" t="s">
        <v>6</v>
      </c>
      <c r="I3" s="74"/>
    </row>
    <row r="4" ht="21.35" customHeight="1" spans="1:9">
      <c r="A4" s="81"/>
      <c r="B4" s="7" t="s">
        <v>7</v>
      </c>
      <c r="C4" s="8"/>
      <c r="D4" s="8" t="s">
        <v>8</v>
      </c>
      <c r="E4" s="8"/>
      <c r="F4" s="8"/>
      <c r="G4" s="8"/>
      <c r="H4" s="32"/>
      <c r="I4" s="59"/>
    </row>
    <row r="5" ht="21.35" customHeight="1" spans="1:9">
      <c r="A5" s="81"/>
      <c r="B5" s="10" t="s">
        <v>9</v>
      </c>
      <c r="C5" s="11" t="s">
        <v>10</v>
      </c>
      <c r="D5" s="11" t="s">
        <v>9</v>
      </c>
      <c r="E5" s="11" t="s">
        <v>58</v>
      </c>
      <c r="F5" s="11" t="s">
        <v>118</v>
      </c>
      <c r="G5" s="11" t="s">
        <v>119</v>
      </c>
      <c r="H5" s="34" t="s">
        <v>120</v>
      </c>
      <c r="I5" s="59"/>
    </row>
    <row r="6" ht="19.9" customHeight="1" spans="1:9">
      <c r="A6" s="6"/>
      <c r="B6" s="82" t="s">
        <v>121</v>
      </c>
      <c r="C6" s="46">
        <v>4003.48</v>
      </c>
      <c r="D6" s="57" t="s">
        <v>122</v>
      </c>
      <c r="E6" s="46">
        <f>SUM(E7:E34)</f>
        <v>4195.44</v>
      </c>
      <c r="F6" s="46">
        <f>SUM(F7:F34)</f>
        <v>4195.44</v>
      </c>
      <c r="G6" s="46"/>
      <c r="H6" s="48"/>
      <c r="I6" s="35"/>
    </row>
    <row r="7" ht="19.9" customHeight="1" spans="1:9">
      <c r="A7" s="6"/>
      <c r="B7" s="83" t="s">
        <v>123</v>
      </c>
      <c r="C7" s="46">
        <v>3623.48</v>
      </c>
      <c r="D7" s="58" t="s">
        <v>124</v>
      </c>
      <c r="E7" s="46">
        <v>1892.52</v>
      </c>
      <c r="F7" s="46">
        <v>1892.52</v>
      </c>
      <c r="G7" s="46"/>
      <c r="H7" s="48"/>
      <c r="I7" s="35"/>
    </row>
    <row r="8" ht="19.9" customHeight="1" spans="1:9">
      <c r="A8" s="6"/>
      <c r="B8" s="83" t="s">
        <v>125</v>
      </c>
      <c r="C8" s="46"/>
      <c r="D8" s="58" t="s">
        <v>126</v>
      </c>
      <c r="E8" s="46"/>
      <c r="F8" s="46"/>
      <c r="G8" s="46"/>
      <c r="H8" s="48"/>
      <c r="I8" s="35"/>
    </row>
    <row r="9" ht="19.9" customHeight="1" spans="1:9">
      <c r="A9" s="6"/>
      <c r="B9" s="83" t="s">
        <v>127</v>
      </c>
      <c r="C9" s="46"/>
      <c r="D9" s="58" t="s">
        <v>128</v>
      </c>
      <c r="E9" s="46"/>
      <c r="F9" s="46"/>
      <c r="G9" s="46"/>
      <c r="H9" s="48"/>
      <c r="I9" s="35"/>
    </row>
    <row r="10" ht="19.9" customHeight="1" spans="1:9">
      <c r="A10" s="6"/>
      <c r="B10" s="82" t="s">
        <v>129</v>
      </c>
      <c r="C10" s="46">
        <v>571.95</v>
      </c>
      <c r="D10" s="58" t="s">
        <v>130</v>
      </c>
      <c r="E10" s="46"/>
      <c r="F10" s="46"/>
      <c r="G10" s="46"/>
      <c r="H10" s="48"/>
      <c r="I10" s="35"/>
    </row>
    <row r="11" ht="19.9" customHeight="1" spans="1:9">
      <c r="A11" s="6"/>
      <c r="B11" s="83" t="s">
        <v>123</v>
      </c>
      <c r="C11" s="46">
        <v>571.95</v>
      </c>
      <c r="D11" s="58" t="s">
        <v>131</v>
      </c>
      <c r="E11" s="46"/>
      <c r="F11" s="46"/>
      <c r="G11" s="46"/>
      <c r="H11" s="48"/>
      <c r="I11" s="35"/>
    </row>
    <row r="12" ht="19.9" customHeight="1" spans="1:9">
      <c r="A12" s="6"/>
      <c r="B12" s="83" t="s">
        <v>125</v>
      </c>
      <c r="C12" s="46"/>
      <c r="D12" s="58" t="s">
        <v>132</v>
      </c>
      <c r="E12" s="46"/>
      <c r="F12" s="46"/>
      <c r="G12" s="46"/>
      <c r="H12" s="48"/>
      <c r="I12" s="35"/>
    </row>
    <row r="13" ht="19.9" customHeight="1" spans="1:9">
      <c r="A13" s="6"/>
      <c r="B13" s="83" t="s">
        <v>127</v>
      </c>
      <c r="C13" s="46"/>
      <c r="D13" s="58" t="s">
        <v>133</v>
      </c>
      <c r="E13" s="46"/>
      <c r="F13" s="46"/>
      <c r="G13" s="46"/>
      <c r="H13" s="48"/>
      <c r="I13" s="35"/>
    </row>
    <row r="14" ht="19.9" customHeight="1" spans="1:9">
      <c r="A14" s="6"/>
      <c r="B14" s="83" t="s">
        <v>134</v>
      </c>
      <c r="C14" s="46"/>
      <c r="D14" s="58" t="s">
        <v>135</v>
      </c>
      <c r="E14" s="46">
        <v>218.89</v>
      </c>
      <c r="F14" s="46">
        <v>218.89</v>
      </c>
      <c r="G14" s="46"/>
      <c r="H14" s="48"/>
      <c r="I14" s="35"/>
    </row>
    <row r="15" ht="19.9" customHeight="1" spans="1:9">
      <c r="A15" s="6"/>
      <c r="B15" s="83" t="s">
        <v>134</v>
      </c>
      <c r="C15" s="46"/>
      <c r="D15" s="58" t="s">
        <v>136</v>
      </c>
      <c r="E15" s="46"/>
      <c r="F15" s="46"/>
      <c r="G15" s="46"/>
      <c r="H15" s="48"/>
      <c r="I15" s="35"/>
    </row>
    <row r="16" ht="19.9" customHeight="1" spans="1:9">
      <c r="A16" s="6"/>
      <c r="B16" s="83" t="s">
        <v>134</v>
      </c>
      <c r="C16" s="46"/>
      <c r="D16" s="58" t="s">
        <v>137</v>
      </c>
      <c r="E16" s="46">
        <v>82.07</v>
      </c>
      <c r="F16" s="46">
        <v>82.07</v>
      </c>
      <c r="G16" s="46"/>
      <c r="H16" s="48"/>
      <c r="I16" s="35"/>
    </row>
    <row r="17" ht="19.9" customHeight="1" spans="1:9">
      <c r="A17" s="6"/>
      <c r="B17" s="83" t="s">
        <v>134</v>
      </c>
      <c r="C17" s="46"/>
      <c r="D17" s="58" t="s">
        <v>138</v>
      </c>
      <c r="E17" s="46"/>
      <c r="F17" s="46"/>
      <c r="G17" s="46"/>
      <c r="H17" s="48"/>
      <c r="I17" s="35"/>
    </row>
    <row r="18" ht="19.9" customHeight="1" spans="1:9">
      <c r="A18" s="6"/>
      <c r="B18" s="83" t="s">
        <v>134</v>
      </c>
      <c r="C18" s="46"/>
      <c r="D18" s="58" t="s">
        <v>139</v>
      </c>
      <c r="E18" s="46">
        <f>F18</f>
        <v>968.63</v>
      </c>
      <c r="F18" s="46">
        <v>968.63</v>
      </c>
      <c r="G18" s="46"/>
      <c r="H18" s="48"/>
      <c r="I18" s="35"/>
    </row>
    <row r="19" ht="19.9" customHeight="1" spans="1:9">
      <c r="A19" s="6"/>
      <c r="B19" s="83" t="s">
        <v>134</v>
      </c>
      <c r="C19" s="46"/>
      <c r="D19" s="58" t="s">
        <v>140</v>
      </c>
      <c r="E19" s="46">
        <v>877.19</v>
      </c>
      <c r="F19" s="46">
        <v>877.19</v>
      </c>
      <c r="G19" s="46"/>
      <c r="H19" s="48"/>
      <c r="I19" s="35"/>
    </row>
    <row r="20" ht="19.9" customHeight="1" spans="1:9">
      <c r="A20" s="6"/>
      <c r="B20" s="83" t="s">
        <v>134</v>
      </c>
      <c r="C20" s="46"/>
      <c r="D20" s="58" t="s">
        <v>141</v>
      </c>
      <c r="E20" s="46"/>
      <c r="F20" s="46"/>
      <c r="G20" s="46"/>
      <c r="H20" s="48"/>
      <c r="I20" s="35"/>
    </row>
    <row r="21" ht="19.9" customHeight="1" spans="1:9">
      <c r="A21" s="6"/>
      <c r="B21" s="83" t="s">
        <v>134</v>
      </c>
      <c r="C21" s="46"/>
      <c r="D21" s="58" t="s">
        <v>142</v>
      </c>
      <c r="E21" s="46"/>
      <c r="F21" s="46"/>
      <c r="G21" s="46"/>
      <c r="H21" s="48"/>
      <c r="I21" s="35"/>
    </row>
    <row r="22" ht="19.9" customHeight="1" spans="1:9">
      <c r="A22" s="6"/>
      <c r="B22" s="83" t="s">
        <v>134</v>
      </c>
      <c r="C22" s="46"/>
      <c r="D22" s="58" t="s">
        <v>143</v>
      </c>
      <c r="E22" s="46"/>
      <c r="F22" s="46"/>
      <c r="G22" s="46"/>
      <c r="H22" s="48"/>
      <c r="I22" s="35"/>
    </row>
    <row r="23" ht="19.9" customHeight="1" spans="1:9">
      <c r="A23" s="6"/>
      <c r="B23" s="83" t="s">
        <v>134</v>
      </c>
      <c r="C23" s="46"/>
      <c r="D23" s="58" t="s">
        <v>144</v>
      </c>
      <c r="E23" s="46"/>
      <c r="F23" s="46"/>
      <c r="G23" s="46"/>
      <c r="H23" s="48"/>
      <c r="I23" s="35"/>
    </row>
    <row r="24" ht="19.9" customHeight="1" spans="1:9">
      <c r="A24" s="6"/>
      <c r="B24" s="83" t="s">
        <v>134</v>
      </c>
      <c r="C24" s="46"/>
      <c r="D24" s="58" t="s">
        <v>145</v>
      </c>
      <c r="E24" s="46"/>
      <c r="F24" s="46"/>
      <c r="G24" s="46"/>
      <c r="H24" s="48"/>
      <c r="I24" s="35"/>
    </row>
    <row r="25" ht="19.9" customHeight="1" spans="1:9">
      <c r="A25" s="6"/>
      <c r="B25" s="83" t="s">
        <v>134</v>
      </c>
      <c r="C25" s="46"/>
      <c r="D25" s="58" t="s">
        <v>146</v>
      </c>
      <c r="E25" s="46"/>
      <c r="F25" s="46"/>
      <c r="G25" s="46"/>
      <c r="H25" s="48"/>
      <c r="I25" s="35"/>
    </row>
    <row r="26" ht="19.9" customHeight="1" spans="1:9">
      <c r="A26" s="6"/>
      <c r="B26" s="83" t="s">
        <v>134</v>
      </c>
      <c r="C26" s="46"/>
      <c r="D26" s="58" t="s">
        <v>147</v>
      </c>
      <c r="E26" s="46">
        <v>156.14</v>
      </c>
      <c r="F26" s="46">
        <v>156.14</v>
      </c>
      <c r="G26" s="46"/>
      <c r="H26" s="48"/>
      <c r="I26" s="35"/>
    </row>
    <row r="27" ht="19.9" customHeight="1" spans="1:9">
      <c r="A27" s="6"/>
      <c r="B27" s="83" t="s">
        <v>134</v>
      </c>
      <c r="C27" s="46"/>
      <c r="D27" s="58" t="s">
        <v>148</v>
      </c>
      <c r="E27" s="46"/>
      <c r="F27" s="46"/>
      <c r="G27" s="46"/>
      <c r="H27" s="48"/>
      <c r="I27" s="35"/>
    </row>
    <row r="28" ht="19.9" customHeight="1" spans="1:9">
      <c r="A28" s="6"/>
      <c r="B28" s="83" t="s">
        <v>134</v>
      </c>
      <c r="C28" s="46"/>
      <c r="D28" s="58" t="s">
        <v>149</v>
      </c>
      <c r="E28" s="46"/>
      <c r="F28" s="46"/>
      <c r="G28" s="46"/>
      <c r="H28" s="48"/>
      <c r="I28" s="35"/>
    </row>
    <row r="29" ht="19.9" customHeight="1" spans="1:9">
      <c r="A29" s="6"/>
      <c r="B29" s="83" t="s">
        <v>134</v>
      </c>
      <c r="C29" s="46"/>
      <c r="D29" s="58" t="s">
        <v>150</v>
      </c>
      <c r="E29" s="46"/>
      <c r="F29" s="46"/>
      <c r="G29" s="46"/>
      <c r="H29" s="48"/>
      <c r="I29" s="35"/>
    </row>
    <row r="30" ht="19.9" customHeight="1" spans="1:9">
      <c r="A30" s="6"/>
      <c r="B30" s="83" t="s">
        <v>134</v>
      </c>
      <c r="C30" s="46"/>
      <c r="D30" s="58" t="s">
        <v>151</v>
      </c>
      <c r="E30" s="46"/>
      <c r="F30" s="46"/>
      <c r="G30" s="46"/>
      <c r="H30" s="48"/>
      <c r="I30" s="35"/>
    </row>
    <row r="31" ht="19.9" customHeight="1" spans="1:9">
      <c r="A31" s="6"/>
      <c r="B31" s="83" t="s">
        <v>134</v>
      </c>
      <c r="C31" s="46"/>
      <c r="D31" s="58" t="s">
        <v>152</v>
      </c>
      <c r="E31" s="46"/>
      <c r="F31" s="46"/>
      <c r="G31" s="46"/>
      <c r="H31" s="48"/>
      <c r="I31" s="35"/>
    </row>
    <row r="32" ht="19.9" customHeight="1" spans="1:9">
      <c r="A32" s="6"/>
      <c r="B32" s="83" t="s">
        <v>134</v>
      </c>
      <c r="C32" s="46"/>
      <c r="D32" s="58" t="s">
        <v>153</v>
      </c>
      <c r="E32" s="46"/>
      <c r="F32" s="46"/>
      <c r="G32" s="46"/>
      <c r="H32" s="48"/>
      <c r="I32" s="35"/>
    </row>
    <row r="33" ht="19.9" customHeight="1" spans="1:9">
      <c r="A33" s="6"/>
      <c r="B33" s="83" t="s">
        <v>134</v>
      </c>
      <c r="C33" s="46"/>
      <c r="D33" s="58" t="s">
        <v>154</v>
      </c>
      <c r="E33" s="46"/>
      <c r="F33" s="46"/>
      <c r="G33" s="46"/>
      <c r="H33" s="48"/>
      <c r="I33" s="35"/>
    </row>
    <row r="34" ht="19.9" customHeight="1" spans="1:9">
      <c r="A34" s="6"/>
      <c r="B34" s="84" t="s">
        <v>134</v>
      </c>
      <c r="C34" s="19"/>
      <c r="D34" s="63" t="s">
        <v>155</v>
      </c>
      <c r="E34" s="19"/>
      <c r="F34" s="19"/>
      <c r="G34" s="19"/>
      <c r="H34" s="38"/>
      <c r="I34" s="35"/>
    </row>
    <row r="35" ht="8.5" customHeight="1" spans="1:9">
      <c r="A35" s="85"/>
      <c r="B35" s="85"/>
      <c r="C35" s="85"/>
      <c r="D35" s="54"/>
      <c r="E35" s="85"/>
      <c r="F35" s="85"/>
      <c r="G35" s="85"/>
      <c r="H35" s="85"/>
      <c r="I35" s="65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6875" bottom="0.26875" header="0" footer="0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77"/>
  <sheetViews>
    <sheetView tabSelected="1" workbookViewId="0">
      <pane ySplit="6" topLeftCell="A7" activePane="bottomLeft" state="frozen"/>
      <selection/>
      <selection pane="bottomLeft" activeCell="F9" sqref="F9"/>
    </sheetView>
  </sheetViews>
  <sheetFormatPr defaultColWidth="9" defaultRowHeight="14.2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0.3166666666667" customWidth="1"/>
    <col min="10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2"/>
      <c r="B1" s="2"/>
      <c r="C1" s="2"/>
      <c r="D1" s="40"/>
      <c r="E1" s="40"/>
      <c r="F1" s="1"/>
      <c r="G1" s="1"/>
      <c r="H1" s="1"/>
      <c r="I1" s="40"/>
      <c r="J1" s="40"/>
      <c r="K1" s="1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52" t="s">
        <v>156</v>
      </c>
      <c r="AN1" s="73"/>
    </row>
    <row r="2" ht="19.9" customHeight="1" spans="1:40">
      <c r="A2" s="1"/>
      <c r="B2" s="3" t="s">
        <v>157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73"/>
    </row>
    <row r="3" ht="17.05" customHeight="1" spans="1:40">
      <c r="A3" s="4"/>
      <c r="B3" s="5" t="s">
        <v>5</v>
      </c>
      <c r="C3" s="5"/>
      <c r="D3" s="5"/>
      <c r="E3" s="5"/>
      <c r="F3" s="66"/>
      <c r="G3" s="4"/>
      <c r="H3" s="53"/>
      <c r="I3" s="66"/>
      <c r="J3" s="66"/>
      <c r="K3" s="72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53" t="s">
        <v>6</v>
      </c>
      <c r="AM3" s="53"/>
      <c r="AN3" s="74"/>
    </row>
    <row r="4" ht="21.35" customHeight="1" spans="1:40">
      <c r="A4" s="6"/>
      <c r="B4" s="7" t="s">
        <v>9</v>
      </c>
      <c r="C4" s="8"/>
      <c r="D4" s="8"/>
      <c r="E4" s="8"/>
      <c r="F4" s="8" t="s">
        <v>158</v>
      </c>
      <c r="G4" s="8" t="s">
        <v>159</v>
      </c>
      <c r="H4" s="8"/>
      <c r="I4" s="8"/>
      <c r="J4" s="8"/>
      <c r="K4" s="8"/>
      <c r="L4" s="8"/>
      <c r="M4" s="8"/>
      <c r="N4" s="8"/>
      <c r="O4" s="8"/>
      <c r="P4" s="8"/>
      <c r="Q4" s="8" t="s">
        <v>160</v>
      </c>
      <c r="R4" s="8"/>
      <c r="S4" s="8"/>
      <c r="T4" s="8"/>
      <c r="U4" s="8"/>
      <c r="V4" s="8"/>
      <c r="W4" s="8"/>
      <c r="X4" s="8"/>
      <c r="Y4" s="8"/>
      <c r="Z4" s="8"/>
      <c r="AA4" s="8" t="s">
        <v>161</v>
      </c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32"/>
      <c r="AN4" s="59"/>
    </row>
    <row r="5" ht="21.35" customHeight="1" spans="1:40">
      <c r="A5" s="6"/>
      <c r="B5" s="10" t="s">
        <v>80</v>
      </c>
      <c r="C5" s="11"/>
      <c r="D5" s="11" t="s">
        <v>69</v>
      </c>
      <c r="E5" s="11" t="s">
        <v>70</v>
      </c>
      <c r="F5" s="11"/>
      <c r="G5" s="11" t="s">
        <v>58</v>
      </c>
      <c r="H5" s="11" t="s">
        <v>162</v>
      </c>
      <c r="I5" s="11"/>
      <c r="J5" s="11"/>
      <c r="K5" s="11" t="s">
        <v>163</v>
      </c>
      <c r="L5" s="11"/>
      <c r="M5" s="11"/>
      <c r="N5" s="11" t="s">
        <v>164</v>
      </c>
      <c r="O5" s="11"/>
      <c r="P5" s="11"/>
      <c r="Q5" s="11" t="s">
        <v>58</v>
      </c>
      <c r="R5" s="11" t="s">
        <v>162</v>
      </c>
      <c r="S5" s="11"/>
      <c r="T5" s="11"/>
      <c r="U5" s="11" t="s">
        <v>163</v>
      </c>
      <c r="V5" s="11"/>
      <c r="W5" s="11"/>
      <c r="X5" s="11" t="s">
        <v>164</v>
      </c>
      <c r="Y5" s="11"/>
      <c r="Z5" s="11"/>
      <c r="AA5" s="11" t="s">
        <v>58</v>
      </c>
      <c r="AB5" s="11" t="s">
        <v>162</v>
      </c>
      <c r="AC5" s="11"/>
      <c r="AD5" s="11"/>
      <c r="AE5" s="11" t="s">
        <v>163</v>
      </c>
      <c r="AF5" s="11"/>
      <c r="AG5" s="11"/>
      <c r="AH5" s="11" t="s">
        <v>164</v>
      </c>
      <c r="AI5" s="11"/>
      <c r="AJ5" s="11"/>
      <c r="AK5" s="11" t="s">
        <v>165</v>
      </c>
      <c r="AL5" s="11"/>
      <c r="AM5" s="34"/>
      <c r="AN5" s="59"/>
    </row>
    <row r="6" ht="21.35" customHeight="1" spans="1:40">
      <c r="A6" s="54"/>
      <c r="B6" s="10" t="s">
        <v>81</v>
      </c>
      <c r="C6" s="11" t="s">
        <v>82</v>
      </c>
      <c r="D6" s="11"/>
      <c r="E6" s="11"/>
      <c r="F6" s="11"/>
      <c r="G6" s="11"/>
      <c r="H6" s="11" t="s">
        <v>166</v>
      </c>
      <c r="I6" s="11" t="s">
        <v>76</v>
      </c>
      <c r="J6" s="11" t="s">
        <v>77</v>
      </c>
      <c r="K6" s="11" t="s">
        <v>166</v>
      </c>
      <c r="L6" s="11" t="s">
        <v>76</v>
      </c>
      <c r="M6" s="11" t="s">
        <v>77</v>
      </c>
      <c r="N6" s="11" t="s">
        <v>166</v>
      </c>
      <c r="O6" s="11" t="s">
        <v>76</v>
      </c>
      <c r="P6" s="11" t="s">
        <v>77</v>
      </c>
      <c r="Q6" s="11"/>
      <c r="R6" s="11" t="s">
        <v>166</v>
      </c>
      <c r="S6" s="11" t="s">
        <v>76</v>
      </c>
      <c r="T6" s="11" t="s">
        <v>77</v>
      </c>
      <c r="U6" s="11" t="s">
        <v>166</v>
      </c>
      <c r="V6" s="11" t="s">
        <v>76</v>
      </c>
      <c r="W6" s="11" t="s">
        <v>77</v>
      </c>
      <c r="X6" s="11" t="s">
        <v>166</v>
      </c>
      <c r="Y6" s="11" t="s">
        <v>76</v>
      </c>
      <c r="Z6" s="11" t="s">
        <v>77</v>
      </c>
      <c r="AA6" s="11"/>
      <c r="AB6" s="11" t="s">
        <v>166</v>
      </c>
      <c r="AC6" s="11" t="s">
        <v>76</v>
      </c>
      <c r="AD6" s="11" t="s">
        <v>77</v>
      </c>
      <c r="AE6" s="11" t="s">
        <v>166</v>
      </c>
      <c r="AF6" s="11" t="s">
        <v>76</v>
      </c>
      <c r="AG6" s="11" t="s">
        <v>77</v>
      </c>
      <c r="AH6" s="11" t="s">
        <v>166</v>
      </c>
      <c r="AI6" s="11" t="s">
        <v>76</v>
      </c>
      <c r="AJ6" s="11" t="s">
        <v>77</v>
      </c>
      <c r="AK6" s="11" t="s">
        <v>166</v>
      </c>
      <c r="AL6" s="11" t="s">
        <v>76</v>
      </c>
      <c r="AM6" s="34" t="s">
        <v>77</v>
      </c>
      <c r="AN6" s="59"/>
    </row>
    <row r="7" ht="19.9" customHeight="1" spans="1:40">
      <c r="A7" s="6"/>
      <c r="B7" s="13"/>
      <c r="C7" s="14"/>
      <c r="D7" s="14"/>
      <c r="E7" s="14" t="s">
        <v>71</v>
      </c>
      <c r="F7" s="15">
        <f>F8</f>
        <v>4195.44</v>
      </c>
      <c r="G7" s="15">
        <f>G8</f>
        <v>3623.49</v>
      </c>
      <c r="H7" s="15">
        <f>H8</f>
        <v>3623.49</v>
      </c>
      <c r="I7" s="15">
        <f>I8</f>
        <v>2984.93</v>
      </c>
      <c r="J7" s="15">
        <f>J8</f>
        <v>638.56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>
        <v>571.95</v>
      </c>
      <c r="AB7" s="15">
        <v>571.95</v>
      </c>
      <c r="AC7" s="15">
        <v>140.92</v>
      </c>
      <c r="AD7" s="15">
        <v>431.03</v>
      </c>
      <c r="AE7" s="15"/>
      <c r="AF7" s="15"/>
      <c r="AG7" s="15"/>
      <c r="AH7" s="15"/>
      <c r="AI7" s="15"/>
      <c r="AJ7" s="15"/>
      <c r="AK7" s="15"/>
      <c r="AL7" s="15"/>
      <c r="AM7" s="36"/>
      <c r="AN7" s="59"/>
    </row>
    <row r="8" ht="19.9" customHeight="1" spans="1:40">
      <c r="A8" s="6"/>
      <c r="B8" s="55" t="s">
        <v>3</v>
      </c>
      <c r="C8" s="56" t="s">
        <v>3</v>
      </c>
      <c r="D8" s="57"/>
      <c r="E8" s="58" t="s">
        <v>3</v>
      </c>
      <c r="F8" s="46">
        <f>F9</f>
        <v>4195.44</v>
      </c>
      <c r="G8" s="46">
        <f>G9</f>
        <v>3623.49</v>
      </c>
      <c r="H8" s="46">
        <f>H9</f>
        <v>3623.49</v>
      </c>
      <c r="I8" s="46">
        <f>I9</f>
        <v>2984.93</v>
      </c>
      <c r="J8" s="46">
        <f>J9</f>
        <v>638.56</v>
      </c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>
        <v>571.95</v>
      </c>
      <c r="AB8" s="46">
        <v>571.95</v>
      </c>
      <c r="AC8" s="46">
        <v>140.92</v>
      </c>
      <c r="AD8" s="46">
        <v>431.03</v>
      </c>
      <c r="AE8" s="46"/>
      <c r="AF8" s="46"/>
      <c r="AG8" s="46"/>
      <c r="AH8" s="46"/>
      <c r="AI8" s="46"/>
      <c r="AJ8" s="46"/>
      <c r="AK8" s="46"/>
      <c r="AL8" s="46"/>
      <c r="AM8" s="48"/>
      <c r="AN8" s="59"/>
    </row>
    <row r="9" ht="19.9" customHeight="1" spans="1:40">
      <c r="A9" s="6"/>
      <c r="B9" s="55" t="s">
        <v>3</v>
      </c>
      <c r="C9" s="56" t="s">
        <v>3</v>
      </c>
      <c r="D9" s="57"/>
      <c r="E9" s="58" t="s">
        <v>167</v>
      </c>
      <c r="F9" s="46">
        <f>F10+F36+F58</f>
        <v>4195.44</v>
      </c>
      <c r="G9" s="46">
        <f>G10+G36+G58</f>
        <v>3623.49</v>
      </c>
      <c r="H9" s="46">
        <f>H10+H36+H58</f>
        <v>3623.49</v>
      </c>
      <c r="I9" s="46">
        <f>I10+I36+I58</f>
        <v>2984.93</v>
      </c>
      <c r="J9" s="46">
        <f>J10+J36+J58</f>
        <v>638.56</v>
      </c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>
        <v>571.95</v>
      </c>
      <c r="AB9" s="46">
        <v>571.95</v>
      </c>
      <c r="AC9" s="46">
        <v>140.92</v>
      </c>
      <c r="AD9" s="46">
        <v>431.03</v>
      </c>
      <c r="AE9" s="46"/>
      <c r="AF9" s="46"/>
      <c r="AG9" s="46"/>
      <c r="AH9" s="46"/>
      <c r="AI9" s="46"/>
      <c r="AJ9" s="46"/>
      <c r="AK9" s="46"/>
      <c r="AL9" s="46"/>
      <c r="AM9" s="48"/>
      <c r="AN9" s="59"/>
    </row>
    <row r="10" ht="19.9" customHeight="1" spans="1:40">
      <c r="A10" s="6"/>
      <c r="B10" s="55" t="s">
        <v>3</v>
      </c>
      <c r="C10" s="56" t="s">
        <v>3</v>
      </c>
      <c r="D10" s="57"/>
      <c r="E10" s="58" t="s">
        <v>168</v>
      </c>
      <c r="F10" s="46">
        <f>F11+F15+F20+F24+F25+F26+F27+F30+F33</f>
        <v>1839.17</v>
      </c>
      <c r="G10" s="46">
        <f>G11+G15+G20+G24+G25+G26+G27+G30+G33</f>
        <v>1835.5</v>
      </c>
      <c r="H10" s="46">
        <f>H11+H15+H20+H24+H25+H26+H27+H30+H33</f>
        <v>1835.5</v>
      </c>
      <c r="I10" s="46">
        <f>I11+I15+I20+I24+I25+I26+I27+I30+I33</f>
        <v>1835.5</v>
      </c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>
        <v>3.67</v>
      </c>
      <c r="AB10" s="46">
        <v>3.67</v>
      </c>
      <c r="AC10" s="46"/>
      <c r="AD10" s="46">
        <v>3.67</v>
      </c>
      <c r="AE10" s="46"/>
      <c r="AF10" s="46"/>
      <c r="AG10" s="46"/>
      <c r="AH10" s="46"/>
      <c r="AI10" s="46"/>
      <c r="AJ10" s="46"/>
      <c r="AK10" s="46"/>
      <c r="AL10" s="46"/>
      <c r="AM10" s="48"/>
      <c r="AN10" s="59"/>
    </row>
    <row r="11" ht="19.9" customHeight="1" spans="1:40">
      <c r="A11" s="6"/>
      <c r="B11" s="55" t="s">
        <v>169</v>
      </c>
      <c r="C11" s="56" t="s">
        <v>170</v>
      </c>
      <c r="D11" s="57" t="s">
        <v>72</v>
      </c>
      <c r="E11" s="58" t="s">
        <v>171</v>
      </c>
      <c r="F11" s="46">
        <v>537.52</v>
      </c>
      <c r="G11" s="46">
        <v>533.9</v>
      </c>
      <c r="H11" s="46">
        <v>533.9</v>
      </c>
      <c r="I11" s="46">
        <v>533.9</v>
      </c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>
        <v>3.62</v>
      </c>
      <c r="AB11" s="46">
        <v>3.62</v>
      </c>
      <c r="AC11" s="46"/>
      <c r="AD11" s="46">
        <v>3.62</v>
      </c>
      <c r="AE11" s="46"/>
      <c r="AF11" s="46"/>
      <c r="AG11" s="46"/>
      <c r="AH11" s="46"/>
      <c r="AI11" s="46"/>
      <c r="AJ11" s="46"/>
      <c r="AK11" s="46"/>
      <c r="AL11" s="46"/>
      <c r="AM11" s="48"/>
      <c r="AN11" s="59"/>
    </row>
    <row r="12" ht="19.9" customHeight="1" spans="1:40">
      <c r="A12" s="6"/>
      <c r="B12" s="55" t="s">
        <v>169</v>
      </c>
      <c r="C12" s="56" t="s">
        <v>170</v>
      </c>
      <c r="D12" s="57" t="s">
        <v>72</v>
      </c>
      <c r="E12" s="58" t="s">
        <v>172</v>
      </c>
      <c r="F12" s="46">
        <v>163.14</v>
      </c>
      <c r="G12" s="46">
        <v>159.52</v>
      </c>
      <c r="H12" s="46">
        <v>159.52</v>
      </c>
      <c r="I12" s="46">
        <v>159.52</v>
      </c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>
        <v>3.62</v>
      </c>
      <c r="AB12" s="46">
        <v>3.62</v>
      </c>
      <c r="AC12" s="46"/>
      <c r="AD12" s="46">
        <v>3.62</v>
      </c>
      <c r="AE12" s="46"/>
      <c r="AF12" s="46"/>
      <c r="AG12" s="46"/>
      <c r="AH12" s="46"/>
      <c r="AI12" s="46"/>
      <c r="AJ12" s="46"/>
      <c r="AK12" s="46"/>
      <c r="AL12" s="46"/>
      <c r="AM12" s="48"/>
      <c r="AN12" s="59"/>
    </row>
    <row r="13" ht="19.9" customHeight="1" spans="1:40">
      <c r="A13" s="6"/>
      <c r="B13" s="55" t="s">
        <v>169</v>
      </c>
      <c r="C13" s="56" t="s">
        <v>170</v>
      </c>
      <c r="D13" s="57" t="s">
        <v>72</v>
      </c>
      <c r="E13" s="58" t="s">
        <v>173</v>
      </c>
      <c r="F13" s="46">
        <v>355.4</v>
      </c>
      <c r="G13" s="46">
        <v>355.4</v>
      </c>
      <c r="H13" s="46">
        <v>355.4</v>
      </c>
      <c r="I13" s="46">
        <v>355.4</v>
      </c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8"/>
      <c r="AN13" s="59"/>
    </row>
    <row r="14" ht="19.9" customHeight="1" spans="1:40">
      <c r="A14" s="6"/>
      <c r="B14" s="55" t="s">
        <v>169</v>
      </c>
      <c r="C14" s="56" t="s">
        <v>170</v>
      </c>
      <c r="D14" s="57" t="s">
        <v>72</v>
      </c>
      <c r="E14" s="58" t="s">
        <v>174</v>
      </c>
      <c r="F14" s="46">
        <v>18.98</v>
      </c>
      <c r="G14" s="46">
        <v>18.98</v>
      </c>
      <c r="H14" s="46">
        <v>18.98</v>
      </c>
      <c r="I14" s="46">
        <v>18.98</v>
      </c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8"/>
      <c r="AN14" s="59"/>
    </row>
    <row r="15" ht="19.9" customHeight="1" spans="2:40">
      <c r="B15" s="55" t="s">
        <v>169</v>
      </c>
      <c r="C15" s="56" t="s">
        <v>175</v>
      </c>
      <c r="D15" s="57" t="s">
        <v>72</v>
      </c>
      <c r="E15" s="58" t="s">
        <v>176</v>
      </c>
      <c r="F15" s="46">
        <v>191.75</v>
      </c>
      <c r="G15" s="46">
        <v>191.75</v>
      </c>
      <c r="H15" s="46">
        <v>191.75</v>
      </c>
      <c r="I15" s="46">
        <v>191.75</v>
      </c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8"/>
      <c r="AN15" s="59"/>
    </row>
    <row r="16" ht="19.9" customHeight="1" spans="1:40">
      <c r="A16" s="6"/>
      <c r="B16" s="55" t="s">
        <v>169</v>
      </c>
      <c r="C16" s="56" t="s">
        <v>175</v>
      </c>
      <c r="D16" s="57" t="s">
        <v>72</v>
      </c>
      <c r="E16" s="58" t="s">
        <v>177</v>
      </c>
      <c r="F16" s="46">
        <v>14.44</v>
      </c>
      <c r="G16" s="46">
        <v>14.44</v>
      </c>
      <c r="H16" s="46">
        <v>14.44</v>
      </c>
      <c r="I16" s="46">
        <v>14.44</v>
      </c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8"/>
      <c r="AN16" s="59"/>
    </row>
    <row r="17" ht="19.9" customHeight="1" spans="1:40">
      <c r="A17" s="6"/>
      <c r="B17" s="55" t="s">
        <v>169</v>
      </c>
      <c r="C17" s="56" t="s">
        <v>175</v>
      </c>
      <c r="D17" s="57" t="s">
        <v>72</v>
      </c>
      <c r="E17" s="58" t="s">
        <v>178</v>
      </c>
      <c r="F17" s="46">
        <v>107.44</v>
      </c>
      <c r="G17" s="46">
        <v>107.44</v>
      </c>
      <c r="H17" s="46">
        <v>107.44</v>
      </c>
      <c r="I17" s="46">
        <v>107.44</v>
      </c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8"/>
      <c r="AN17" s="59"/>
    </row>
    <row r="18" ht="19.9" customHeight="1" spans="1:40">
      <c r="A18" s="6"/>
      <c r="B18" s="55" t="s">
        <v>169</v>
      </c>
      <c r="C18" s="56" t="s">
        <v>175</v>
      </c>
      <c r="D18" s="57" t="s">
        <v>72</v>
      </c>
      <c r="E18" s="58" t="s">
        <v>179</v>
      </c>
      <c r="F18" s="46">
        <v>12.63</v>
      </c>
      <c r="G18" s="46">
        <v>12.63</v>
      </c>
      <c r="H18" s="46">
        <v>12.63</v>
      </c>
      <c r="I18" s="46">
        <v>12.63</v>
      </c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8"/>
      <c r="AN18" s="59"/>
    </row>
    <row r="19" ht="19.9" customHeight="1" spans="1:40">
      <c r="A19" s="6"/>
      <c r="B19" s="55" t="s">
        <v>169</v>
      </c>
      <c r="C19" s="56" t="s">
        <v>175</v>
      </c>
      <c r="D19" s="57" t="s">
        <v>72</v>
      </c>
      <c r="E19" s="58" t="s">
        <v>180</v>
      </c>
      <c r="F19" s="46">
        <v>57.24</v>
      </c>
      <c r="G19" s="46">
        <v>57.24</v>
      </c>
      <c r="H19" s="46">
        <v>57.24</v>
      </c>
      <c r="I19" s="46">
        <v>57.24</v>
      </c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8"/>
      <c r="AN19" s="59"/>
    </row>
    <row r="20" ht="19.9" customHeight="1" spans="2:40">
      <c r="B20" s="55" t="s">
        <v>169</v>
      </c>
      <c r="C20" s="56" t="s">
        <v>181</v>
      </c>
      <c r="D20" s="57" t="s">
        <v>72</v>
      </c>
      <c r="E20" s="58" t="s">
        <v>182</v>
      </c>
      <c r="F20" s="46">
        <v>409.15</v>
      </c>
      <c r="G20" s="46">
        <v>409.15</v>
      </c>
      <c r="H20" s="46">
        <v>409.15</v>
      </c>
      <c r="I20" s="46">
        <v>409.15</v>
      </c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>
        <v>0</v>
      </c>
      <c r="AB20" s="46">
        <v>0</v>
      </c>
      <c r="AC20" s="46"/>
      <c r="AD20" s="46">
        <v>0</v>
      </c>
      <c r="AE20" s="46"/>
      <c r="AF20" s="46"/>
      <c r="AG20" s="46"/>
      <c r="AH20" s="46"/>
      <c r="AI20" s="46"/>
      <c r="AJ20" s="46"/>
      <c r="AK20" s="46"/>
      <c r="AL20" s="46"/>
      <c r="AM20" s="48"/>
      <c r="AN20" s="59"/>
    </row>
    <row r="21" ht="19.9" customHeight="1" spans="1:40">
      <c r="A21" s="6"/>
      <c r="B21" s="55" t="s">
        <v>169</v>
      </c>
      <c r="C21" s="56" t="s">
        <v>181</v>
      </c>
      <c r="D21" s="57" t="s">
        <v>72</v>
      </c>
      <c r="E21" s="58" t="s">
        <v>183</v>
      </c>
      <c r="F21" s="46">
        <v>14.87</v>
      </c>
      <c r="G21" s="46">
        <v>14.87</v>
      </c>
      <c r="H21" s="46">
        <v>14.87</v>
      </c>
      <c r="I21" s="46">
        <v>14.87</v>
      </c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8"/>
      <c r="AN21" s="59"/>
    </row>
    <row r="22" ht="19.9" customHeight="1" spans="1:40">
      <c r="A22" s="6"/>
      <c r="B22" s="55" t="s">
        <v>169</v>
      </c>
      <c r="C22" s="56" t="s">
        <v>181</v>
      </c>
      <c r="D22" s="57" t="s">
        <v>72</v>
      </c>
      <c r="E22" s="58" t="s">
        <v>184</v>
      </c>
      <c r="F22" s="46">
        <v>267.77</v>
      </c>
      <c r="G22" s="46">
        <v>267.77</v>
      </c>
      <c r="H22" s="46">
        <v>267.77</v>
      </c>
      <c r="I22" s="46">
        <v>267.77</v>
      </c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>
        <v>0</v>
      </c>
      <c r="AB22" s="46">
        <v>0</v>
      </c>
      <c r="AC22" s="46"/>
      <c r="AD22" s="46">
        <v>0</v>
      </c>
      <c r="AE22" s="46"/>
      <c r="AF22" s="46"/>
      <c r="AG22" s="46"/>
      <c r="AH22" s="46"/>
      <c r="AI22" s="46"/>
      <c r="AJ22" s="46"/>
      <c r="AK22" s="46"/>
      <c r="AL22" s="46"/>
      <c r="AM22" s="48"/>
      <c r="AN22" s="59"/>
    </row>
    <row r="23" ht="19.9" customHeight="1" spans="1:40">
      <c r="A23" s="6"/>
      <c r="B23" s="55" t="s">
        <v>169</v>
      </c>
      <c r="C23" s="56" t="s">
        <v>181</v>
      </c>
      <c r="D23" s="57" t="s">
        <v>72</v>
      </c>
      <c r="E23" s="58" t="s">
        <v>185</v>
      </c>
      <c r="F23" s="46">
        <v>126.51</v>
      </c>
      <c r="G23" s="46">
        <v>126.51</v>
      </c>
      <c r="H23" s="46">
        <v>126.51</v>
      </c>
      <c r="I23" s="46">
        <v>126.51</v>
      </c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8"/>
      <c r="AN23" s="59"/>
    </row>
    <row r="24" ht="19.9" customHeight="1" spans="2:40">
      <c r="B24" s="55" t="s">
        <v>169</v>
      </c>
      <c r="C24" s="56" t="s">
        <v>186</v>
      </c>
      <c r="D24" s="57" t="s">
        <v>72</v>
      </c>
      <c r="E24" s="58" t="s">
        <v>187</v>
      </c>
      <c r="F24" s="46">
        <v>239.28</v>
      </c>
      <c r="G24" s="46">
        <v>239.28</v>
      </c>
      <c r="H24" s="46">
        <v>239.28</v>
      </c>
      <c r="I24" s="46">
        <v>239.28</v>
      </c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8"/>
      <c r="AN24" s="59"/>
    </row>
    <row r="25" ht="19.9" customHeight="1" spans="2:40">
      <c r="B25" s="55" t="s">
        <v>169</v>
      </c>
      <c r="C25" s="56" t="s">
        <v>188</v>
      </c>
      <c r="D25" s="57" t="s">
        <v>72</v>
      </c>
      <c r="E25" s="58" t="s">
        <v>189</v>
      </c>
      <c r="F25" s="46">
        <v>210.57</v>
      </c>
      <c r="G25" s="46">
        <v>210.57</v>
      </c>
      <c r="H25" s="46">
        <v>210.57</v>
      </c>
      <c r="I25" s="46">
        <v>210.57</v>
      </c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8"/>
      <c r="AN25" s="59"/>
    </row>
    <row r="26" ht="19.9" customHeight="1" spans="2:40">
      <c r="B26" s="55" t="s">
        <v>169</v>
      </c>
      <c r="C26" s="56" t="s">
        <v>190</v>
      </c>
      <c r="D26" s="57" t="s">
        <v>72</v>
      </c>
      <c r="E26" s="58" t="s">
        <v>191</v>
      </c>
      <c r="F26" s="46">
        <v>0.05</v>
      </c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>
        <v>0.05</v>
      </c>
      <c r="AB26" s="46">
        <v>0.05</v>
      </c>
      <c r="AC26" s="46"/>
      <c r="AD26" s="46">
        <v>0.05</v>
      </c>
      <c r="AE26" s="46"/>
      <c r="AF26" s="46"/>
      <c r="AG26" s="46"/>
      <c r="AH26" s="46"/>
      <c r="AI26" s="46"/>
      <c r="AJ26" s="46"/>
      <c r="AK26" s="46"/>
      <c r="AL26" s="46"/>
      <c r="AM26" s="48"/>
      <c r="AN26" s="59"/>
    </row>
    <row r="27" ht="19.9" customHeight="1" spans="2:40">
      <c r="B27" s="55" t="s">
        <v>169</v>
      </c>
      <c r="C27" s="56" t="s">
        <v>192</v>
      </c>
      <c r="D27" s="57" t="s">
        <v>72</v>
      </c>
      <c r="E27" s="58" t="s">
        <v>193</v>
      </c>
      <c r="F27" s="46">
        <v>82.07</v>
      </c>
      <c r="G27" s="46">
        <v>82.07</v>
      </c>
      <c r="H27" s="46">
        <v>82.07</v>
      </c>
      <c r="I27" s="46">
        <v>82.07</v>
      </c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8"/>
      <c r="AN27" s="59"/>
    </row>
    <row r="28" ht="19.9" customHeight="1" spans="1:40">
      <c r="A28" s="6"/>
      <c r="B28" s="55" t="s">
        <v>169</v>
      </c>
      <c r="C28" s="56" t="s">
        <v>192</v>
      </c>
      <c r="D28" s="57" t="s">
        <v>72</v>
      </c>
      <c r="E28" s="58" t="s">
        <v>194</v>
      </c>
      <c r="F28" s="46">
        <v>72.55</v>
      </c>
      <c r="G28" s="46">
        <v>72.55</v>
      </c>
      <c r="H28" s="46">
        <v>72.55</v>
      </c>
      <c r="I28" s="46">
        <v>72.55</v>
      </c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8"/>
      <c r="AN28" s="59"/>
    </row>
    <row r="29" ht="19.9" customHeight="1" spans="1:40">
      <c r="A29" s="6"/>
      <c r="B29" s="55" t="s">
        <v>169</v>
      </c>
      <c r="C29" s="56" t="s">
        <v>192</v>
      </c>
      <c r="D29" s="57" t="s">
        <v>72</v>
      </c>
      <c r="E29" s="58" t="s">
        <v>195</v>
      </c>
      <c r="F29" s="46">
        <v>9.52</v>
      </c>
      <c r="G29" s="46">
        <v>9.52</v>
      </c>
      <c r="H29" s="46">
        <v>9.52</v>
      </c>
      <c r="I29" s="46">
        <v>9.52</v>
      </c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8"/>
      <c r="AN29" s="59"/>
    </row>
    <row r="30" ht="19.9" customHeight="1" spans="2:40">
      <c r="B30" s="55" t="s">
        <v>169</v>
      </c>
      <c r="C30" s="56" t="s">
        <v>196</v>
      </c>
      <c r="D30" s="57" t="s">
        <v>72</v>
      </c>
      <c r="E30" s="58" t="s">
        <v>197</v>
      </c>
      <c r="F30" s="46">
        <v>8.27</v>
      </c>
      <c r="G30" s="46">
        <v>8.27</v>
      </c>
      <c r="H30" s="46">
        <v>8.27</v>
      </c>
      <c r="I30" s="46">
        <v>8.27</v>
      </c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8"/>
      <c r="AN30" s="59"/>
    </row>
    <row r="31" ht="19.9" customHeight="1" spans="1:40">
      <c r="A31" s="6"/>
      <c r="B31" s="55" t="s">
        <v>169</v>
      </c>
      <c r="C31" s="56" t="s">
        <v>196</v>
      </c>
      <c r="D31" s="57" t="s">
        <v>72</v>
      </c>
      <c r="E31" s="58" t="s">
        <v>198</v>
      </c>
      <c r="F31" s="46">
        <v>3.74</v>
      </c>
      <c r="G31" s="46">
        <v>3.74</v>
      </c>
      <c r="H31" s="46">
        <v>3.74</v>
      </c>
      <c r="I31" s="46">
        <v>3.74</v>
      </c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8"/>
      <c r="AN31" s="59"/>
    </row>
    <row r="32" ht="19.9" customHeight="1" spans="1:40">
      <c r="A32" s="6"/>
      <c r="B32" s="55" t="s">
        <v>169</v>
      </c>
      <c r="C32" s="56" t="s">
        <v>196</v>
      </c>
      <c r="D32" s="57" t="s">
        <v>72</v>
      </c>
      <c r="E32" s="58" t="s">
        <v>199</v>
      </c>
      <c r="F32" s="46">
        <v>4.53</v>
      </c>
      <c r="G32" s="46">
        <v>4.53</v>
      </c>
      <c r="H32" s="46">
        <v>4.53</v>
      </c>
      <c r="I32" s="46">
        <v>4.53</v>
      </c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8"/>
      <c r="AN32" s="59"/>
    </row>
    <row r="33" ht="19.9" customHeight="1" spans="2:40">
      <c r="B33" s="55" t="s">
        <v>169</v>
      </c>
      <c r="C33" s="56" t="s">
        <v>200</v>
      </c>
      <c r="D33" s="57" t="s">
        <v>72</v>
      </c>
      <c r="E33" s="58" t="s">
        <v>201</v>
      </c>
      <c r="F33" s="46">
        <v>160.51</v>
      </c>
      <c r="G33" s="46">
        <v>160.51</v>
      </c>
      <c r="H33" s="46">
        <v>160.51</v>
      </c>
      <c r="I33" s="46">
        <v>160.51</v>
      </c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8"/>
      <c r="AN33" s="59"/>
    </row>
    <row r="34" ht="19.9" customHeight="1" spans="1:40">
      <c r="A34" s="6"/>
      <c r="B34" s="55" t="s">
        <v>169</v>
      </c>
      <c r="C34" s="56" t="s">
        <v>200</v>
      </c>
      <c r="D34" s="57" t="s">
        <v>72</v>
      </c>
      <c r="E34" s="58" t="s">
        <v>202</v>
      </c>
      <c r="F34" s="46">
        <v>156.14</v>
      </c>
      <c r="G34" s="46">
        <v>156.14</v>
      </c>
      <c r="H34" s="46">
        <v>156.14</v>
      </c>
      <c r="I34" s="46">
        <v>156.14</v>
      </c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8"/>
      <c r="AN34" s="59"/>
    </row>
    <row r="35" ht="19.9" customHeight="1" spans="1:40">
      <c r="A35" s="6"/>
      <c r="B35" s="55" t="s">
        <v>169</v>
      </c>
      <c r="C35" s="56" t="s">
        <v>200</v>
      </c>
      <c r="D35" s="57" t="s">
        <v>72</v>
      </c>
      <c r="E35" s="58" t="s">
        <v>203</v>
      </c>
      <c r="F35" s="46">
        <v>4.37</v>
      </c>
      <c r="G35" s="46">
        <v>4.37</v>
      </c>
      <c r="H35" s="46">
        <v>4.37</v>
      </c>
      <c r="I35" s="46">
        <v>4.37</v>
      </c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8"/>
      <c r="AN35" s="59"/>
    </row>
    <row r="36" ht="19.9" customHeight="1" spans="2:40">
      <c r="B36" s="55" t="s">
        <v>3</v>
      </c>
      <c r="C36" s="56" t="s">
        <v>3</v>
      </c>
      <c r="D36" s="57"/>
      <c r="E36" s="58" t="s">
        <v>204</v>
      </c>
      <c r="F36" s="46">
        <f>1950.58-380</f>
        <v>1570.58</v>
      </c>
      <c r="G36" s="46">
        <f>1434.05-380</f>
        <v>1054.05</v>
      </c>
      <c r="H36" s="46">
        <v>1054.05</v>
      </c>
      <c r="I36" s="46">
        <v>420.71</v>
      </c>
      <c r="J36" s="46">
        <v>633.34</v>
      </c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>
        <v>516.53</v>
      </c>
      <c r="AB36" s="46">
        <v>516.53</v>
      </c>
      <c r="AC36" s="46">
        <v>121.03</v>
      </c>
      <c r="AD36" s="46">
        <v>395.5</v>
      </c>
      <c r="AE36" s="46"/>
      <c r="AF36" s="46"/>
      <c r="AG36" s="46"/>
      <c r="AH36" s="46"/>
      <c r="AI36" s="46"/>
      <c r="AJ36" s="46"/>
      <c r="AK36" s="46"/>
      <c r="AL36" s="46"/>
      <c r="AM36" s="48"/>
      <c r="AN36" s="59"/>
    </row>
    <row r="37" ht="19.9" customHeight="1" spans="1:40">
      <c r="A37" s="6"/>
      <c r="B37" s="55" t="s">
        <v>205</v>
      </c>
      <c r="C37" s="56" t="s">
        <v>170</v>
      </c>
      <c r="D37" s="57" t="s">
        <v>72</v>
      </c>
      <c r="E37" s="58" t="s">
        <v>206</v>
      </c>
      <c r="F37" s="46">
        <v>1176.83</v>
      </c>
      <c r="G37" s="46">
        <v>832.34</v>
      </c>
      <c r="H37" s="46">
        <v>832.34</v>
      </c>
      <c r="I37" s="46">
        <v>199</v>
      </c>
      <c r="J37" s="46">
        <v>633.34</v>
      </c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>
        <v>344.48</v>
      </c>
      <c r="AB37" s="46">
        <v>344.48</v>
      </c>
      <c r="AC37" s="46">
        <v>121.01</v>
      </c>
      <c r="AD37" s="46">
        <v>223.48</v>
      </c>
      <c r="AE37" s="46"/>
      <c r="AF37" s="46"/>
      <c r="AG37" s="46"/>
      <c r="AH37" s="46"/>
      <c r="AI37" s="46"/>
      <c r="AJ37" s="46"/>
      <c r="AK37" s="46"/>
      <c r="AL37" s="46"/>
      <c r="AM37" s="48"/>
      <c r="AN37" s="59"/>
    </row>
    <row r="38" ht="19.9" customHeight="1" spans="1:40">
      <c r="A38" s="6"/>
      <c r="B38" s="55" t="s">
        <v>205</v>
      </c>
      <c r="C38" s="56" t="s">
        <v>170</v>
      </c>
      <c r="D38" s="57" t="s">
        <v>72</v>
      </c>
      <c r="E38" s="58" t="s">
        <v>207</v>
      </c>
      <c r="F38" s="46">
        <v>925.83</v>
      </c>
      <c r="G38" s="46">
        <v>702.34</v>
      </c>
      <c r="H38" s="46">
        <v>702.34</v>
      </c>
      <c r="I38" s="46">
        <v>69</v>
      </c>
      <c r="J38" s="46">
        <v>633.34</v>
      </c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>
        <v>223.48</v>
      </c>
      <c r="AB38" s="46">
        <v>223.48</v>
      </c>
      <c r="AC38" s="46">
        <v>0.01</v>
      </c>
      <c r="AD38" s="46">
        <v>223.48</v>
      </c>
      <c r="AE38" s="46"/>
      <c r="AF38" s="46"/>
      <c r="AG38" s="46"/>
      <c r="AH38" s="46"/>
      <c r="AI38" s="46"/>
      <c r="AJ38" s="46"/>
      <c r="AK38" s="46"/>
      <c r="AL38" s="46"/>
      <c r="AM38" s="48"/>
      <c r="AN38" s="59"/>
    </row>
    <row r="39" ht="19.9" customHeight="1" spans="1:40">
      <c r="A39" s="6"/>
      <c r="B39" s="55" t="s">
        <v>205</v>
      </c>
      <c r="C39" s="56" t="s">
        <v>170</v>
      </c>
      <c r="D39" s="57" t="s">
        <v>72</v>
      </c>
      <c r="E39" s="58" t="s">
        <v>208</v>
      </c>
      <c r="F39" s="46">
        <v>176</v>
      </c>
      <c r="G39" s="46">
        <v>80</v>
      </c>
      <c r="H39" s="46">
        <v>80</v>
      </c>
      <c r="I39" s="46">
        <v>80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>
        <v>96</v>
      </c>
      <c r="AB39" s="46">
        <v>96</v>
      </c>
      <c r="AC39" s="46">
        <v>96</v>
      </c>
      <c r="AD39" s="46"/>
      <c r="AE39" s="46"/>
      <c r="AF39" s="46"/>
      <c r="AG39" s="46"/>
      <c r="AH39" s="46"/>
      <c r="AI39" s="46"/>
      <c r="AJ39" s="46"/>
      <c r="AK39" s="46"/>
      <c r="AL39" s="46"/>
      <c r="AM39" s="48"/>
      <c r="AN39" s="59"/>
    </row>
    <row r="40" ht="19.9" customHeight="1" spans="1:40">
      <c r="A40" s="6"/>
      <c r="B40" s="55" t="s">
        <v>205</v>
      </c>
      <c r="C40" s="56" t="s">
        <v>170</v>
      </c>
      <c r="D40" s="57" t="s">
        <v>72</v>
      </c>
      <c r="E40" s="58" t="s">
        <v>209</v>
      </c>
      <c r="F40" s="46">
        <v>75</v>
      </c>
      <c r="G40" s="46">
        <v>50</v>
      </c>
      <c r="H40" s="46">
        <v>50</v>
      </c>
      <c r="I40" s="46">
        <v>50</v>
      </c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>
        <v>25</v>
      </c>
      <c r="AB40" s="46">
        <v>25</v>
      </c>
      <c r="AC40" s="46">
        <v>25</v>
      </c>
      <c r="AD40" s="46"/>
      <c r="AE40" s="46"/>
      <c r="AF40" s="46"/>
      <c r="AG40" s="46"/>
      <c r="AH40" s="46"/>
      <c r="AI40" s="46"/>
      <c r="AJ40" s="46"/>
      <c r="AK40" s="46"/>
      <c r="AL40" s="46"/>
      <c r="AM40" s="48"/>
      <c r="AN40" s="59"/>
    </row>
    <row r="41" ht="19.9" customHeight="1" spans="2:40">
      <c r="B41" s="55" t="s">
        <v>205</v>
      </c>
      <c r="C41" s="56" t="s">
        <v>175</v>
      </c>
      <c r="D41" s="57" t="s">
        <v>72</v>
      </c>
      <c r="E41" s="58" t="s">
        <v>210</v>
      </c>
      <c r="F41" s="46">
        <v>20</v>
      </c>
      <c r="G41" s="46">
        <v>20</v>
      </c>
      <c r="H41" s="46">
        <v>20</v>
      </c>
      <c r="I41" s="46">
        <v>20</v>
      </c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8"/>
      <c r="AN41" s="59"/>
    </row>
    <row r="42" ht="19.9" customHeight="1" spans="2:40">
      <c r="B42" s="55" t="s">
        <v>205</v>
      </c>
      <c r="C42" s="56" t="s">
        <v>211</v>
      </c>
      <c r="D42" s="57" t="s">
        <v>72</v>
      </c>
      <c r="E42" s="58" t="s">
        <v>212</v>
      </c>
      <c r="F42" s="46">
        <v>5</v>
      </c>
      <c r="G42" s="46">
        <v>5</v>
      </c>
      <c r="H42" s="46">
        <v>5</v>
      </c>
      <c r="I42" s="46">
        <v>5</v>
      </c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>
        <v>0</v>
      </c>
      <c r="AB42" s="46">
        <v>0</v>
      </c>
      <c r="AC42" s="46">
        <v>0</v>
      </c>
      <c r="AD42" s="46"/>
      <c r="AE42" s="46"/>
      <c r="AF42" s="46"/>
      <c r="AG42" s="46"/>
      <c r="AH42" s="46"/>
      <c r="AI42" s="46"/>
      <c r="AJ42" s="46"/>
      <c r="AK42" s="46"/>
      <c r="AL42" s="46"/>
      <c r="AM42" s="48"/>
      <c r="AN42" s="59"/>
    </row>
    <row r="43" ht="19.9" customHeight="1" spans="2:40">
      <c r="B43" s="55" t="s">
        <v>205</v>
      </c>
      <c r="C43" s="56" t="s">
        <v>213</v>
      </c>
      <c r="D43" s="57" t="s">
        <v>72</v>
      </c>
      <c r="E43" s="58" t="s">
        <v>214</v>
      </c>
      <c r="F43" s="46">
        <v>10</v>
      </c>
      <c r="G43" s="46">
        <v>10</v>
      </c>
      <c r="H43" s="46">
        <v>10</v>
      </c>
      <c r="I43" s="46">
        <v>10</v>
      </c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8"/>
      <c r="AN43" s="59"/>
    </row>
    <row r="44" ht="19.9" customHeight="1" spans="2:40">
      <c r="B44" s="55" t="s">
        <v>205</v>
      </c>
      <c r="C44" s="56" t="s">
        <v>190</v>
      </c>
      <c r="D44" s="57" t="s">
        <v>72</v>
      </c>
      <c r="E44" s="58" t="s">
        <v>215</v>
      </c>
      <c r="F44" s="46">
        <v>10</v>
      </c>
      <c r="G44" s="46">
        <v>10</v>
      </c>
      <c r="H44" s="46">
        <v>10</v>
      </c>
      <c r="I44" s="46">
        <v>10</v>
      </c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8"/>
      <c r="AN44" s="59"/>
    </row>
    <row r="45" ht="19.9" customHeight="1" spans="2:40">
      <c r="B45" s="55" t="s">
        <v>205</v>
      </c>
      <c r="C45" s="56" t="s">
        <v>216</v>
      </c>
      <c r="D45" s="57" t="s">
        <v>72</v>
      </c>
      <c r="E45" s="58" t="s">
        <v>217</v>
      </c>
      <c r="F45" s="46">
        <v>50</v>
      </c>
      <c r="G45" s="46">
        <v>50</v>
      </c>
      <c r="H45" s="46">
        <v>50</v>
      </c>
      <c r="I45" s="46">
        <v>50</v>
      </c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8"/>
      <c r="AN45" s="59"/>
    </row>
    <row r="46" ht="19.9" customHeight="1" spans="2:40">
      <c r="B46" s="55" t="s">
        <v>205</v>
      </c>
      <c r="C46" s="56" t="s">
        <v>218</v>
      </c>
      <c r="D46" s="57" t="s">
        <v>72</v>
      </c>
      <c r="E46" s="58" t="s">
        <v>219</v>
      </c>
      <c r="F46" s="46">
        <v>4.5</v>
      </c>
      <c r="G46" s="46">
        <v>4.5</v>
      </c>
      <c r="H46" s="46">
        <v>4.5</v>
      </c>
      <c r="I46" s="46">
        <v>4.5</v>
      </c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8"/>
      <c r="AN46" s="59"/>
    </row>
    <row r="47" ht="19.9" customHeight="1" spans="2:40">
      <c r="B47" s="55" t="s">
        <v>205</v>
      </c>
      <c r="C47" s="56" t="s">
        <v>220</v>
      </c>
      <c r="D47" s="57" t="s">
        <v>72</v>
      </c>
      <c r="E47" s="58" t="s">
        <v>221</v>
      </c>
      <c r="F47" s="46">
        <v>5</v>
      </c>
      <c r="G47" s="46">
        <v>5</v>
      </c>
      <c r="H47" s="46">
        <v>5</v>
      </c>
      <c r="I47" s="46">
        <v>5</v>
      </c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8"/>
      <c r="AN47" s="59"/>
    </row>
    <row r="48" ht="19.9" customHeight="1" spans="2:40">
      <c r="B48" s="55" t="s">
        <v>205</v>
      </c>
      <c r="C48" s="56" t="s">
        <v>222</v>
      </c>
      <c r="D48" s="57" t="s">
        <v>72</v>
      </c>
      <c r="E48" s="58" t="s">
        <v>223</v>
      </c>
      <c r="F48" s="46">
        <v>20.02</v>
      </c>
      <c r="G48" s="46">
        <v>20</v>
      </c>
      <c r="H48" s="46">
        <v>20</v>
      </c>
      <c r="I48" s="46">
        <v>20</v>
      </c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>
        <v>0.02</v>
      </c>
      <c r="AB48" s="46">
        <v>0.02</v>
      </c>
      <c r="AC48" s="46">
        <v>0.02</v>
      </c>
      <c r="AD48" s="46"/>
      <c r="AE48" s="46"/>
      <c r="AF48" s="46"/>
      <c r="AG48" s="46"/>
      <c r="AH48" s="46"/>
      <c r="AI48" s="46"/>
      <c r="AJ48" s="46"/>
      <c r="AK48" s="46"/>
      <c r="AL48" s="46"/>
      <c r="AM48" s="48"/>
      <c r="AN48" s="59"/>
    </row>
    <row r="49" ht="19.9" customHeight="1" spans="2:40">
      <c r="B49" s="55" t="s">
        <v>205</v>
      </c>
      <c r="C49" s="56" t="s">
        <v>224</v>
      </c>
      <c r="D49" s="57" t="s">
        <v>72</v>
      </c>
      <c r="E49" s="58" t="s">
        <v>225</v>
      </c>
      <c r="F49" s="46">
        <v>9.07</v>
      </c>
      <c r="G49" s="46">
        <v>9.07</v>
      </c>
      <c r="H49" s="46">
        <v>9.07</v>
      </c>
      <c r="I49" s="46">
        <v>9.07</v>
      </c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8"/>
      <c r="AN49" s="59"/>
    </row>
    <row r="50" ht="19.9" customHeight="1" spans="2:40">
      <c r="B50" s="55" t="s">
        <v>205</v>
      </c>
      <c r="C50" s="56" t="s">
        <v>226</v>
      </c>
      <c r="D50" s="57" t="s">
        <v>72</v>
      </c>
      <c r="E50" s="58" t="s">
        <v>227</v>
      </c>
      <c r="F50" s="46">
        <v>42.36</v>
      </c>
      <c r="G50" s="46">
        <v>42.36</v>
      </c>
      <c r="H50" s="46">
        <v>42.36</v>
      </c>
      <c r="I50" s="46">
        <v>42.36</v>
      </c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>
        <v>0</v>
      </c>
      <c r="AB50" s="46">
        <v>0</v>
      </c>
      <c r="AC50" s="46">
        <v>0</v>
      </c>
      <c r="AD50" s="46"/>
      <c r="AE50" s="46"/>
      <c r="AF50" s="46"/>
      <c r="AG50" s="46"/>
      <c r="AH50" s="46"/>
      <c r="AI50" s="46"/>
      <c r="AJ50" s="46"/>
      <c r="AK50" s="46"/>
      <c r="AL50" s="46"/>
      <c r="AM50" s="48"/>
      <c r="AN50" s="59"/>
    </row>
    <row r="51" ht="19.9" customHeight="1" spans="1:40">
      <c r="A51" s="6"/>
      <c r="B51" s="55" t="s">
        <v>205</v>
      </c>
      <c r="C51" s="56" t="s">
        <v>226</v>
      </c>
      <c r="D51" s="57" t="s">
        <v>72</v>
      </c>
      <c r="E51" s="58" t="s">
        <v>228</v>
      </c>
      <c r="F51" s="46">
        <v>27.21</v>
      </c>
      <c r="G51" s="46">
        <v>27.21</v>
      </c>
      <c r="H51" s="46">
        <v>27.21</v>
      </c>
      <c r="I51" s="46">
        <v>27.21</v>
      </c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>
        <v>0</v>
      </c>
      <c r="AB51" s="46">
        <v>0</v>
      </c>
      <c r="AC51" s="46">
        <v>0</v>
      </c>
      <c r="AD51" s="46"/>
      <c r="AE51" s="46"/>
      <c r="AF51" s="46"/>
      <c r="AG51" s="46"/>
      <c r="AH51" s="46"/>
      <c r="AI51" s="46"/>
      <c r="AJ51" s="46"/>
      <c r="AK51" s="46"/>
      <c r="AL51" s="46"/>
      <c r="AM51" s="48"/>
      <c r="AN51" s="59"/>
    </row>
    <row r="52" ht="19.9" customHeight="1" spans="1:40">
      <c r="A52" s="6"/>
      <c r="B52" s="55" t="s">
        <v>205</v>
      </c>
      <c r="C52" s="56" t="s">
        <v>226</v>
      </c>
      <c r="D52" s="57" t="s">
        <v>72</v>
      </c>
      <c r="E52" s="58" t="s">
        <v>229</v>
      </c>
      <c r="F52" s="46">
        <v>15.15</v>
      </c>
      <c r="G52" s="46">
        <v>15.15</v>
      </c>
      <c r="H52" s="46">
        <v>15.15</v>
      </c>
      <c r="I52" s="46">
        <v>15.15</v>
      </c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>
        <v>0</v>
      </c>
      <c r="AB52" s="46">
        <v>0</v>
      </c>
      <c r="AC52" s="46">
        <v>0</v>
      </c>
      <c r="AD52" s="46"/>
      <c r="AE52" s="46"/>
      <c r="AF52" s="46"/>
      <c r="AG52" s="46"/>
      <c r="AH52" s="46"/>
      <c r="AI52" s="46"/>
      <c r="AJ52" s="46"/>
      <c r="AK52" s="46"/>
      <c r="AL52" s="46"/>
      <c r="AM52" s="48"/>
      <c r="AN52" s="59"/>
    </row>
    <row r="53" ht="19.9" customHeight="1" spans="2:40">
      <c r="B53" s="55" t="s">
        <v>205</v>
      </c>
      <c r="C53" s="56" t="s">
        <v>230</v>
      </c>
      <c r="D53" s="57" t="s">
        <v>72</v>
      </c>
      <c r="E53" s="58" t="s">
        <v>231</v>
      </c>
      <c r="F53" s="46">
        <v>12</v>
      </c>
      <c r="G53" s="46">
        <v>12</v>
      </c>
      <c r="H53" s="46">
        <v>12</v>
      </c>
      <c r="I53" s="46">
        <v>12</v>
      </c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8"/>
      <c r="AN53" s="59"/>
    </row>
    <row r="54" ht="19.9" customHeight="1" spans="1:40">
      <c r="A54" s="6"/>
      <c r="B54" s="55" t="s">
        <v>205</v>
      </c>
      <c r="C54" s="56" t="s">
        <v>230</v>
      </c>
      <c r="D54" s="57" t="s">
        <v>72</v>
      </c>
      <c r="E54" s="58" t="s">
        <v>232</v>
      </c>
      <c r="F54" s="46">
        <v>12</v>
      </c>
      <c r="G54" s="46">
        <v>12</v>
      </c>
      <c r="H54" s="46">
        <v>12</v>
      </c>
      <c r="I54" s="46">
        <v>12</v>
      </c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8"/>
      <c r="AN54" s="59"/>
    </row>
    <row r="55" ht="19.9" customHeight="1" spans="2:40">
      <c r="B55" s="55" t="s">
        <v>205</v>
      </c>
      <c r="C55" s="56" t="s">
        <v>233</v>
      </c>
      <c r="D55" s="57" t="s">
        <v>72</v>
      </c>
      <c r="E55" s="58" t="s">
        <v>234</v>
      </c>
      <c r="F55" s="46">
        <v>33.78</v>
      </c>
      <c r="G55" s="46">
        <v>33.78</v>
      </c>
      <c r="H55" s="46">
        <v>33.78</v>
      </c>
      <c r="I55" s="46">
        <v>33.78</v>
      </c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>
        <v>0</v>
      </c>
      <c r="AB55" s="46">
        <v>0</v>
      </c>
      <c r="AC55" s="46">
        <v>0</v>
      </c>
      <c r="AD55" s="46"/>
      <c r="AE55" s="46"/>
      <c r="AF55" s="46"/>
      <c r="AG55" s="46"/>
      <c r="AH55" s="46"/>
      <c r="AI55" s="46"/>
      <c r="AJ55" s="46"/>
      <c r="AK55" s="46"/>
      <c r="AL55" s="46"/>
      <c r="AM55" s="48"/>
      <c r="AN55" s="59"/>
    </row>
    <row r="56" ht="19.9" customHeight="1" spans="1:40">
      <c r="A56" s="6"/>
      <c r="B56" s="55" t="s">
        <v>205</v>
      </c>
      <c r="C56" s="56" t="s">
        <v>233</v>
      </c>
      <c r="D56" s="57" t="s">
        <v>72</v>
      </c>
      <c r="E56" s="58" t="s">
        <v>235</v>
      </c>
      <c r="F56" s="46">
        <v>33.78</v>
      </c>
      <c r="G56" s="46">
        <v>33.78</v>
      </c>
      <c r="H56" s="46">
        <v>33.78</v>
      </c>
      <c r="I56" s="46">
        <v>33.78</v>
      </c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>
        <v>0</v>
      </c>
      <c r="AB56" s="46">
        <v>0</v>
      </c>
      <c r="AC56" s="46">
        <v>0</v>
      </c>
      <c r="AD56" s="46"/>
      <c r="AE56" s="46"/>
      <c r="AF56" s="46"/>
      <c r="AG56" s="46"/>
      <c r="AH56" s="46"/>
      <c r="AI56" s="46"/>
      <c r="AJ56" s="46"/>
      <c r="AK56" s="46"/>
      <c r="AL56" s="46"/>
      <c r="AM56" s="48"/>
      <c r="AN56" s="59"/>
    </row>
    <row r="57" ht="19.9" customHeight="1" spans="2:40">
      <c r="B57" s="55" t="s">
        <v>205</v>
      </c>
      <c r="C57" s="56" t="s">
        <v>236</v>
      </c>
      <c r="D57" s="57" t="s">
        <v>72</v>
      </c>
      <c r="E57" s="58" t="s">
        <v>237</v>
      </c>
      <c r="F57" s="46">
        <f>AA57</f>
        <v>172.02</v>
      </c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>
        <v>172.02</v>
      </c>
      <c r="AB57" s="46">
        <v>172.02</v>
      </c>
      <c r="AC57" s="46"/>
      <c r="AD57" s="46">
        <v>172.02</v>
      </c>
      <c r="AE57" s="46"/>
      <c r="AF57" s="46"/>
      <c r="AG57" s="46"/>
      <c r="AH57" s="46"/>
      <c r="AI57" s="46"/>
      <c r="AJ57" s="46"/>
      <c r="AK57" s="46"/>
      <c r="AL57" s="46"/>
      <c r="AM57" s="48"/>
      <c r="AN57" s="59"/>
    </row>
    <row r="58" ht="19.9" customHeight="1" spans="2:40">
      <c r="B58" s="55" t="s">
        <v>3</v>
      </c>
      <c r="C58" s="56" t="s">
        <v>3</v>
      </c>
      <c r="D58" s="57"/>
      <c r="E58" s="58" t="s">
        <v>238</v>
      </c>
      <c r="F58" s="46">
        <v>785.69</v>
      </c>
      <c r="G58" s="46">
        <v>733.94</v>
      </c>
      <c r="H58" s="46">
        <v>733.94</v>
      </c>
      <c r="I58" s="46">
        <v>728.72</v>
      </c>
      <c r="J58" s="46">
        <v>5.22</v>
      </c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>
        <v>51.75</v>
      </c>
      <c r="AB58" s="46">
        <v>51.75</v>
      </c>
      <c r="AC58" s="46">
        <v>19.89</v>
      </c>
      <c r="AD58" s="46">
        <v>31.86</v>
      </c>
      <c r="AE58" s="46"/>
      <c r="AF58" s="46"/>
      <c r="AG58" s="46"/>
      <c r="AH58" s="46"/>
      <c r="AI58" s="46"/>
      <c r="AJ58" s="46"/>
      <c r="AK58" s="46"/>
      <c r="AL58" s="46"/>
      <c r="AM58" s="48"/>
      <c r="AN58" s="59"/>
    </row>
    <row r="59" ht="19.9" customHeight="1" spans="1:40">
      <c r="A59" s="6"/>
      <c r="B59" s="55" t="s">
        <v>239</v>
      </c>
      <c r="C59" s="56" t="s">
        <v>211</v>
      </c>
      <c r="D59" s="57" t="s">
        <v>72</v>
      </c>
      <c r="E59" s="58" t="s">
        <v>240</v>
      </c>
      <c r="F59" s="46">
        <v>782.87</v>
      </c>
      <c r="G59" s="46">
        <v>733.52</v>
      </c>
      <c r="H59" s="46">
        <v>733.52</v>
      </c>
      <c r="I59" s="46">
        <v>728.3</v>
      </c>
      <c r="J59" s="46">
        <v>5.22</v>
      </c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>
        <v>49.35</v>
      </c>
      <c r="AB59" s="46">
        <v>49.35</v>
      </c>
      <c r="AC59" s="46">
        <v>19.89</v>
      </c>
      <c r="AD59" s="46">
        <v>29.46</v>
      </c>
      <c r="AE59" s="46"/>
      <c r="AF59" s="46"/>
      <c r="AG59" s="46"/>
      <c r="AH59" s="46"/>
      <c r="AI59" s="46"/>
      <c r="AJ59" s="46"/>
      <c r="AK59" s="46"/>
      <c r="AL59" s="46"/>
      <c r="AM59" s="48"/>
      <c r="AN59" s="59"/>
    </row>
    <row r="60" ht="19.9" customHeight="1" spans="1:40">
      <c r="A60" s="6"/>
      <c r="B60" s="55" t="s">
        <v>239</v>
      </c>
      <c r="C60" s="56" t="s">
        <v>211</v>
      </c>
      <c r="D60" s="57" t="s">
        <v>72</v>
      </c>
      <c r="E60" s="58" t="s">
        <v>241</v>
      </c>
      <c r="F60" s="46">
        <v>149.4</v>
      </c>
      <c r="G60" s="46">
        <v>149.4</v>
      </c>
      <c r="H60" s="46">
        <v>149.4</v>
      </c>
      <c r="I60" s="46">
        <v>149.4</v>
      </c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8"/>
      <c r="AN60" s="59"/>
    </row>
    <row r="61" ht="19.9" customHeight="1" spans="1:40">
      <c r="A61" s="6"/>
      <c r="B61" s="55" t="s">
        <v>239</v>
      </c>
      <c r="C61" s="56" t="s">
        <v>211</v>
      </c>
      <c r="D61" s="57" t="s">
        <v>72</v>
      </c>
      <c r="E61" s="58" t="s">
        <v>242</v>
      </c>
      <c r="F61" s="46">
        <v>7.43</v>
      </c>
      <c r="G61" s="46">
        <v>7.43</v>
      </c>
      <c r="H61" s="46">
        <v>7.43</v>
      </c>
      <c r="I61" s="46">
        <v>7.43</v>
      </c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8"/>
      <c r="AN61" s="59"/>
    </row>
    <row r="62" ht="19.9" customHeight="1" spans="1:40">
      <c r="A62" s="6"/>
      <c r="B62" s="55" t="s">
        <v>239</v>
      </c>
      <c r="C62" s="56" t="s">
        <v>211</v>
      </c>
      <c r="D62" s="57" t="s">
        <v>72</v>
      </c>
      <c r="E62" s="58" t="s">
        <v>243</v>
      </c>
      <c r="F62" s="46">
        <v>207.15</v>
      </c>
      <c r="G62" s="46">
        <v>187.32</v>
      </c>
      <c r="H62" s="46">
        <v>187.32</v>
      </c>
      <c r="I62" s="46">
        <v>187.32</v>
      </c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>
        <v>19.83</v>
      </c>
      <c r="AB62" s="46">
        <v>19.83</v>
      </c>
      <c r="AC62" s="46">
        <v>19.83</v>
      </c>
      <c r="AD62" s="46"/>
      <c r="AE62" s="46"/>
      <c r="AF62" s="46"/>
      <c r="AG62" s="46"/>
      <c r="AH62" s="46"/>
      <c r="AI62" s="46"/>
      <c r="AJ62" s="46"/>
      <c r="AK62" s="46"/>
      <c r="AL62" s="46"/>
      <c r="AM62" s="48"/>
      <c r="AN62" s="59"/>
    </row>
    <row r="63" ht="19.9" customHeight="1" spans="1:40">
      <c r="A63" s="6"/>
      <c r="B63" s="55" t="s">
        <v>239</v>
      </c>
      <c r="C63" s="56" t="s">
        <v>211</v>
      </c>
      <c r="D63" s="57" t="s">
        <v>72</v>
      </c>
      <c r="E63" s="58" t="s">
        <v>244</v>
      </c>
      <c r="F63" s="46">
        <v>22.8</v>
      </c>
      <c r="G63" s="46">
        <v>22.8</v>
      </c>
      <c r="H63" s="46">
        <v>22.8</v>
      </c>
      <c r="I63" s="46">
        <v>22.8</v>
      </c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8"/>
      <c r="AN63" s="59"/>
    </row>
    <row r="64" ht="19.9" customHeight="1" spans="1:40">
      <c r="A64" s="6"/>
      <c r="B64" s="55" t="s">
        <v>239</v>
      </c>
      <c r="C64" s="56" t="s">
        <v>211</v>
      </c>
      <c r="D64" s="57" t="s">
        <v>72</v>
      </c>
      <c r="E64" s="58" t="s">
        <v>245</v>
      </c>
      <c r="F64" s="46">
        <v>36.12</v>
      </c>
      <c r="G64" s="46">
        <v>36.12</v>
      </c>
      <c r="H64" s="46">
        <v>36.12</v>
      </c>
      <c r="I64" s="46">
        <v>36.12</v>
      </c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8"/>
      <c r="AN64" s="59"/>
    </row>
    <row r="65" ht="19.9" customHeight="1" spans="1:40">
      <c r="A65" s="6"/>
      <c r="B65" s="55" t="s">
        <v>239</v>
      </c>
      <c r="C65" s="56" t="s">
        <v>211</v>
      </c>
      <c r="D65" s="57" t="s">
        <v>72</v>
      </c>
      <c r="E65" s="58" t="s">
        <v>246</v>
      </c>
      <c r="F65" s="46">
        <v>18</v>
      </c>
      <c r="G65" s="46">
        <v>18</v>
      </c>
      <c r="H65" s="46">
        <v>18</v>
      </c>
      <c r="I65" s="46">
        <v>18</v>
      </c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8"/>
      <c r="AN65" s="59"/>
    </row>
    <row r="66" ht="19.9" customHeight="1" spans="1:40">
      <c r="A66" s="6"/>
      <c r="B66" s="55" t="s">
        <v>239</v>
      </c>
      <c r="C66" s="56" t="s">
        <v>211</v>
      </c>
      <c r="D66" s="57" t="s">
        <v>72</v>
      </c>
      <c r="E66" s="58" t="s">
        <v>247</v>
      </c>
      <c r="F66" s="46">
        <v>53.76</v>
      </c>
      <c r="G66" s="46">
        <v>53.76</v>
      </c>
      <c r="H66" s="46">
        <v>53.76</v>
      </c>
      <c r="I66" s="46">
        <v>53.76</v>
      </c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8"/>
      <c r="AN66" s="59"/>
    </row>
    <row r="67" ht="19.9" customHeight="1" spans="1:40">
      <c r="A67" s="6"/>
      <c r="B67" s="55" t="s">
        <v>239</v>
      </c>
      <c r="C67" s="56" t="s">
        <v>211</v>
      </c>
      <c r="D67" s="57" t="s">
        <v>72</v>
      </c>
      <c r="E67" s="58" t="s">
        <v>248</v>
      </c>
      <c r="F67" s="46">
        <v>166</v>
      </c>
      <c r="G67" s="46">
        <v>142.23</v>
      </c>
      <c r="H67" s="46">
        <v>142.23</v>
      </c>
      <c r="I67" s="46">
        <v>142.23</v>
      </c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>
        <v>23.77</v>
      </c>
      <c r="AB67" s="46">
        <v>23.77</v>
      </c>
      <c r="AC67" s="46">
        <v>0</v>
      </c>
      <c r="AD67" s="46">
        <v>23.77</v>
      </c>
      <c r="AE67" s="46"/>
      <c r="AF67" s="46"/>
      <c r="AG67" s="46"/>
      <c r="AH67" s="46"/>
      <c r="AI67" s="46"/>
      <c r="AJ67" s="46"/>
      <c r="AK67" s="46"/>
      <c r="AL67" s="46"/>
      <c r="AM67" s="48"/>
      <c r="AN67" s="59"/>
    </row>
    <row r="68" ht="19.9" customHeight="1" spans="1:40">
      <c r="A68" s="6"/>
      <c r="B68" s="55" t="s">
        <v>239</v>
      </c>
      <c r="C68" s="56" t="s">
        <v>211</v>
      </c>
      <c r="D68" s="57" t="s">
        <v>72</v>
      </c>
      <c r="E68" s="58" t="s">
        <v>249</v>
      </c>
      <c r="F68" s="46">
        <v>86.81</v>
      </c>
      <c r="G68" s="46">
        <v>86.81</v>
      </c>
      <c r="H68" s="46">
        <v>86.81</v>
      </c>
      <c r="I68" s="46">
        <v>86.81</v>
      </c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8"/>
      <c r="AN68" s="59"/>
    </row>
    <row r="69" ht="19.9" customHeight="1" spans="1:40">
      <c r="A69" s="6"/>
      <c r="B69" s="55" t="s">
        <v>239</v>
      </c>
      <c r="C69" s="56" t="s">
        <v>211</v>
      </c>
      <c r="D69" s="57" t="s">
        <v>72</v>
      </c>
      <c r="E69" s="58" t="s">
        <v>250</v>
      </c>
      <c r="F69" s="46">
        <v>23.21</v>
      </c>
      <c r="G69" s="46">
        <v>23.14</v>
      </c>
      <c r="H69" s="46">
        <v>23.14</v>
      </c>
      <c r="I69" s="46">
        <v>23.14</v>
      </c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>
        <v>0.06</v>
      </c>
      <c r="AB69" s="46">
        <v>0.06</v>
      </c>
      <c r="AC69" s="46">
        <v>0.06</v>
      </c>
      <c r="AD69" s="46"/>
      <c r="AE69" s="46"/>
      <c r="AF69" s="46"/>
      <c r="AG69" s="46"/>
      <c r="AH69" s="46"/>
      <c r="AI69" s="46"/>
      <c r="AJ69" s="46"/>
      <c r="AK69" s="46"/>
      <c r="AL69" s="46"/>
      <c r="AM69" s="48"/>
      <c r="AN69" s="59"/>
    </row>
    <row r="70" ht="19.9" customHeight="1" spans="1:40">
      <c r="A70" s="6"/>
      <c r="B70" s="55" t="s">
        <v>239</v>
      </c>
      <c r="C70" s="56" t="s">
        <v>211</v>
      </c>
      <c r="D70" s="57" t="s">
        <v>72</v>
      </c>
      <c r="E70" s="58" t="s">
        <v>251</v>
      </c>
      <c r="F70" s="46">
        <v>5.68</v>
      </c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>
        <v>5.68</v>
      </c>
      <c r="AB70" s="46">
        <v>5.68</v>
      </c>
      <c r="AC70" s="46"/>
      <c r="AD70" s="46">
        <v>5.68</v>
      </c>
      <c r="AE70" s="46"/>
      <c r="AF70" s="46"/>
      <c r="AG70" s="46"/>
      <c r="AH70" s="46"/>
      <c r="AI70" s="46"/>
      <c r="AJ70" s="46"/>
      <c r="AK70" s="46"/>
      <c r="AL70" s="46"/>
      <c r="AM70" s="48"/>
      <c r="AN70" s="59"/>
    </row>
    <row r="71" ht="19.9" customHeight="1" spans="1:40">
      <c r="A71" s="6"/>
      <c r="B71" s="55" t="s">
        <v>239</v>
      </c>
      <c r="C71" s="56" t="s">
        <v>211</v>
      </c>
      <c r="D71" s="57" t="s">
        <v>72</v>
      </c>
      <c r="E71" s="58" t="s">
        <v>252</v>
      </c>
      <c r="F71" s="46">
        <v>0.6</v>
      </c>
      <c r="G71" s="46">
        <v>0.6</v>
      </c>
      <c r="H71" s="46">
        <v>0.6</v>
      </c>
      <c r="I71" s="46">
        <v>0.6</v>
      </c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8"/>
      <c r="AN71" s="59"/>
    </row>
    <row r="72" ht="19.9" customHeight="1" spans="1:40">
      <c r="A72" s="6"/>
      <c r="B72" s="55" t="s">
        <v>239</v>
      </c>
      <c r="C72" s="56" t="s">
        <v>211</v>
      </c>
      <c r="D72" s="57" t="s">
        <v>72</v>
      </c>
      <c r="E72" s="58" t="s">
        <v>253</v>
      </c>
      <c r="F72" s="46">
        <v>5.9</v>
      </c>
      <c r="G72" s="46">
        <v>5.9</v>
      </c>
      <c r="H72" s="46">
        <v>5.9</v>
      </c>
      <c r="I72" s="46">
        <v>0.68</v>
      </c>
      <c r="J72" s="46">
        <v>5.22</v>
      </c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8"/>
      <c r="AN72" s="59"/>
    </row>
    <row r="73" ht="19.9" customHeight="1" spans="2:40">
      <c r="B73" s="55" t="s">
        <v>239</v>
      </c>
      <c r="C73" s="56" t="s">
        <v>190</v>
      </c>
      <c r="D73" s="57" t="s">
        <v>72</v>
      </c>
      <c r="E73" s="58" t="s">
        <v>254</v>
      </c>
      <c r="F73" s="46">
        <v>2.38</v>
      </c>
      <c r="G73" s="46">
        <v>0.43</v>
      </c>
      <c r="H73" s="46">
        <v>0.43</v>
      </c>
      <c r="I73" s="46">
        <v>0.43</v>
      </c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>
        <v>1.95</v>
      </c>
      <c r="AB73" s="46">
        <v>1.95</v>
      </c>
      <c r="AC73" s="46"/>
      <c r="AD73" s="46">
        <v>1.95</v>
      </c>
      <c r="AE73" s="46"/>
      <c r="AF73" s="46"/>
      <c r="AG73" s="46"/>
      <c r="AH73" s="46"/>
      <c r="AI73" s="46"/>
      <c r="AJ73" s="46"/>
      <c r="AK73" s="46"/>
      <c r="AL73" s="46"/>
      <c r="AM73" s="48"/>
      <c r="AN73" s="59"/>
    </row>
    <row r="74" ht="19.9" customHeight="1" spans="1:40">
      <c r="A74" s="6"/>
      <c r="B74" s="55" t="s">
        <v>239</v>
      </c>
      <c r="C74" s="56" t="s">
        <v>190</v>
      </c>
      <c r="D74" s="57" t="s">
        <v>72</v>
      </c>
      <c r="E74" s="58" t="s">
        <v>255</v>
      </c>
      <c r="F74" s="46">
        <v>0.43</v>
      </c>
      <c r="G74" s="46">
        <v>0.43</v>
      </c>
      <c r="H74" s="46">
        <v>0.43</v>
      </c>
      <c r="I74" s="46">
        <v>0.43</v>
      </c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8"/>
      <c r="AN74" s="59"/>
    </row>
    <row r="75" ht="19.9" customHeight="1" spans="1:40">
      <c r="A75" s="6"/>
      <c r="B75" s="55" t="s">
        <v>239</v>
      </c>
      <c r="C75" s="56" t="s">
        <v>190</v>
      </c>
      <c r="D75" s="57" t="s">
        <v>72</v>
      </c>
      <c r="E75" s="58" t="s">
        <v>256</v>
      </c>
      <c r="F75" s="46">
        <v>1.95</v>
      </c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>
        <v>1.95</v>
      </c>
      <c r="AB75" s="46">
        <v>1.95</v>
      </c>
      <c r="AC75" s="46"/>
      <c r="AD75" s="46">
        <v>1.95</v>
      </c>
      <c r="AE75" s="46"/>
      <c r="AF75" s="46"/>
      <c r="AG75" s="46"/>
      <c r="AH75" s="46"/>
      <c r="AI75" s="46"/>
      <c r="AJ75" s="46"/>
      <c r="AK75" s="46"/>
      <c r="AL75" s="46"/>
      <c r="AM75" s="48"/>
      <c r="AN75" s="59"/>
    </row>
    <row r="76" ht="19.9" customHeight="1" spans="2:40">
      <c r="B76" s="60" t="s">
        <v>239</v>
      </c>
      <c r="C76" s="61" t="s">
        <v>236</v>
      </c>
      <c r="D76" s="62" t="s">
        <v>72</v>
      </c>
      <c r="E76" s="63" t="s">
        <v>257</v>
      </c>
      <c r="F76" s="19">
        <v>0.45</v>
      </c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>
        <v>0.45</v>
      </c>
      <c r="AB76" s="19">
        <v>0.45</v>
      </c>
      <c r="AC76" s="19"/>
      <c r="AD76" s="19">
        <v>0.45</v>
      </c>
      <c r="AE76" s="19"/>
      <c r="AF76" s="19"/>
      <c r="AG76" s="19"/>
      <c r="AH76" s="19"/>
      <c r="AI76" s="19"/>
      <c r="AJ76" s="19"/>
      <c r="AK76" s="19"/>
      <c r="AL76" s="19"/>
      <c r="AM76" s="38"/>
      <c r="AN76" s="59"/>
    </row>
    <row r="77" ht="8.5" customHeight="1" spans="1:40">
      <c r="A77" s="27"/>
      <c r="B77" s="27"/>
      <c r="C77" s="27"/>
      <c r="D77" s="64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65"/>
    </row>
  </sheetData>
  <mergeCells count="3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2:A14"/>
    <mergeCell ref="A16:A19"/>
    <mergeCell ref="A21:A23"/>
    <mergeCell ref="A28:A29"/>
    <mergeCell ref="A31:A32"/>
    <mergeCell ref="A34:A35"/>
    <mergeCell ref="A38:A40"/>
    <mergeCell ref="A51:A52"/>
    <mergeCell ref="A60:A72"/>
    <mergeCell ref="A74:A75"/>
    <mergeCell ref="D5:D6"/>
    <mergeCell ref="E5:E6"/>
    <mergeCell ref="F4:F6"/>
    <mergeCell ref="G5:G6"/>
    <mergeCell ref="Q5:Q6"/>
    <mergeCell ref="AA5:AA6"/>
  </mergeCells>
  <pageMargins left="0.75" right="0.75" top="0.26875" bottom="0.26875" header="0" footer="0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pane ySplit="6" topLeftCell="A7" activePane="bottomLeft" state="frozen"/>
      <selection/>
      <selection pane="bottomLeft" activeCell="H12" sqref="H12"/>
    </sheetView>
  </sheetViews>
  <sheetFormatPr defaultColWidth="9" defaultRowHeight="14.2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40"/>
      <c r="F1" s="40"/>
      <c r="G1" s="29" t="s">
        <v>258</v>
      </c>
      <c r="H1" s="29"/>
      <c r="I1" s="29"/>
      <c r="J1" s="33"/>
    </row>
    <row r="2" ht="19.9" customHeight="1" spans="1:10">
      <c r="A2" s="1"/>
      <c r="B2" s="3" t="s">
        <v>259</v>
      </c>
      <c r="C2" s="3"/>
      <c r="D2" s="3"/>
      <c r="E2" s="3"/>
      <c r="F2" s="3"/>
      <c r="G2" s="3"/>
      <c r="H2" s="3"/>
      <c r="I2" s="3"/>
      <c r="J2" s="33" t="s">
        <v>3</v>
      </c>
    </row>
    <row r="3" ht="17.05" customHeight="1" spans="1:10">
      <c r="A3" s="4"/>
      <c r="B3" s="5" t="s">
        <v>5</v>
      </c>
      <c r="C3" s="5"/>
      <c r="D3" s="5"/>
      <c r="E3" s="5"/>
      <c r="F3" s="5"/>
      <c r="G3" s="4"/>
      <c r="H3" s="66"/>
      <c r="I3" s="53" t="s">
        <v>6</v>
      </c>
      <c r="J3" s="33"/>
    </row>
    <row r="4" ht="21.35" customHeight="1" spans="1:10">
      <c r="A4" s="54"/>
      <c r="B4" s="7" t="s">
        <v>9</v>
      </c>
      <c r="C4" s="8"/>
      <c r="D4" s="8"/>
      <c r="E4" s="8"/>
      <c r="F4" s="8"/>
      <c r="G4" s="8" t="s">
        <v>58</v>
      </c>
      <c r="H4" s="67" t="s">
        <v>260</v>
      </c>
      <c r="I4" s="69" t="s">
        <v>161</v>
      </c>
      <c r="J4" s="59"/>
    </row>
    <row r="5" ht="21.35" customHeight="1" spans="1:10">
      <c r="A5" s="54"/>
      <c r="B5" s="10" t="s">
        <v>80</v>
      </c>
      <c r="C5" s="11"/>
      <c r="D5" s="11"/>
      <c r="E5" s="11" t="s">
        <v>69</v>
      </c>
      <c r="F5" s="11" t="s">
        <v>70</v>
      </c>
      <c r="G5" s="11"/>
      <c r="H5" s="42"/>
      <c r="I5" s="70"/>
      <c r="J5" s="59"/>
    </row>
    <row r="6" ht="21.35" customHeight="1" spans="1:10">
      <c r="A6" s="9"/>
      <c r="B6" s="10" t="s">
        <v>81</v>
      </c>
      <c r="C6" s="11" t="s">
        <v>82</v>
      </c>
      <c r="D6" s="11" t="s">
        <v>83</v>
      </c>
      <c r="E6" s="11"/>
      <c r="F6" s="11"/>
      <c r="G6" s="11"/>
      <c r="H6" s="42"/>
      <c r="I6" s="70"/>
      <c r="J6" s="35"/>
    </row>
    <row r="7" ht="19.9" customHeight="1" spans="1:10">
      <c r="A7" s="12"/>
      <c r="B7" s="13"/>
      <c r="C7" s="14"/>
      <c r="D7" s="14"/>
      <c r="E7" s="14"/>
      <c r="F7" s="14" t="s">
        <v>71</v>
      </c>
      <c r="G7" s="15">
        <v>4195.43</v>
      </c>
      <c r="H7" s="15">
        <v>3623.48</v>
      </c>
      <c r="I7" s="36">
        <v>571.95</v>
      </c>
      <c r="J7" s="37"/>
    </row>
    <row r="8" ht="19.9" customHeight="1" spans="1:10">
      <c r="A8" s="9"/>
      <c r="B8" s="44"/>
      <c r="C8" s="50"/>
      <c r="D8" s="50"/>
      <c r="E8" s="50"/>
      <c r="F8" s="45" t="s">
        <v>3</v>
      </c>
      <c r="G8" s="46">
        <v>4195.43</v>
      </c>
      <c r="H8" s="46">
        <v>3623.48</v>
      </c>
      <c r="I8" s="48">
        <v>571.95</v>
      </c>
      <c r="J8" s="33"/>
    </row>
    <row r="9" ht="19.9" customHeight="1" spans="1:10">
      <c r="A9" s="9"/>
      <c r="B9" s="44"/>
      <c r="C9" s="50"/>
      <c r="D9" s="50"/>
      <c r="E9" s="50"/>
      <c r="F9" s="45" t="s">
        <v>261</v>
      </c>
      <c r="G9" s="46">
        <v>4195.43</v>
      </c>
      <c r="H9" s="46">
        <v>3623.48</v>
      </c>
      <c r="I9" s="48">
        <v>571.95</v>
      </c>
      <c r="J9" s="33"/>
    </row>
    <row r="10" ht="19.9" customHeight="1" spans="1:10">
      <c r="A10" s="9"/>
      <c r="B10" s="44" t="s">
        <v>84</v>
      </c>
      <c r="C10" s="50" t="s">
        <v>85</v>
      </c>
      <c r="D10" s="50" t="s">
        <v>86</v>
      </c>
      <c r="E10" s="50" t="s">
        <v>262</v>
      </c>
      <c r="F10" s="45" t="s">
        <v>87</v>
      </c>
      <c r="G10" s="46">
        <v>7.6</v>
      </c>
      <c r="H10" s="68">
        <v>7.6</v>
      </c>
      <c r="I10" s="51"/>
      <c r="J10" s="35"/>
    </row>
    <row r="11" ht="19.9" customHeight="1" spans="1:10">
      <c r="A11" s="9"/>
      <c r="B11" s="44" t="s">
        <v>84</v>
      </c>
      <c r="C11" s="50" t="s">
        <v>88</v>
      </c>
      <c r="D11" s="50" t="s">
        <v>85</v>
      </c>
      <c r="E11" s="50" t="s">
        <v>262</v>
      </c>
      <c r="F11" s="45" t="s">
        <v>89</v>
      </c>
      <c r="G11" s="46">
        <v>971.62</v>
      </c>
      <c r="H11" s="68">
        <v>960.27</v>
      </c>
      <c r="I11" s="51">
        <v>11.35</v>
      </c>
      <c r="J11" s="35"/>
    </row>
    <row r="12" ht="19.9" customHeight="1" spans="1:10">
      <c r="A12" s="9"/>
      <c r="B12" s="44" t="s">
        <v>84</v>
      </c>
      <c r="C12" s="50" t="s">
        <v>88</v>
      </c>
      <c r="D12" s="50" t="s">
        <v>90</v>
      </c>
      <c r="E12" s="50" t="s">
        <v>262</v>
      </c>
      <c r="F12" s="45" t="s">
        <v>91</v>
      </c>
      <c r="G12" s="46">
        <v>32.84</v>
      </c>
      <c r="H12" s="68">
        <v>27.5</v>
      </c>
      <c r="I12" s="51">
        <v>5.34</v>
      </c>
      <c r="J12" s="35"/>
    </row>
    <row r="13" ht="19.9" customHeight="1" spans="1:10">
      <c r="A13" s="9"/>
      <c r="B13" s="44" t="s">
        <v>84</v>
      </c>
      <c r="C13" s="50" t="s">
        <v>88</v>
      </c>
      <c r="D13" s="50" t="s">
        <v>92</v>
      </c>
      <c r="E13" s="50" t="s">
        <v>262</v>
      </c>
      <c r="F13" s="45" t="s">
        <v>93</v>
      </c>
      <c r="G13" s="46">
        <v>863.04</v>
      </c>
      <c r="H13" s="68">
        <v>863.04</v>
      </c>
      <c r="I13" s="51"/>
      <c r="J13" s="35"/>
    </row>
    <row r="14" ht="19.9" customHeight="1" spans="1:10">
      <c r="A14" s="9"/>
      <c r="B14" s="44" t="s">
        <v>84</v>
      </c>
      <c r="C14" s="50" t="s">
        <v>94</v>
      </c>
      <c r="D14" s="50" t="s">
        <v>95</v>
      </c>
      <c r="E14" s="50" t="s">
        <v>262</v>
      </c>
      <c r="F14" s="45" t="s">
        <v>96</v>
      </c>
      <c r="G14" s="46">
        <v>17.42</v>
      </c>
      <c r="H14" s="68">
        <v>17.42</v>
      </c>
      <c r="I14" s="51"/>
      <c r="J14" s="35"/>
    </row>
    <row r="15" ht="19.9" customHeight="1" spans="1:10">
      <c r="A15" s="9"/>
      <c r="B15" s="44" t="s">
        <v>97</v>
      </c>
      <c r="C15" s="50" t="s">
        <v>95</v>
      </c>
      <c r="D15" s="50" t="s">
        <v>95</v>
      </c>
      <c r="E15" s="50" t="s">
        <v>262</v>
      </c>
      <c r="F15" s="45" t="s">
        <v>98</v>
      </c>
      <c r="G15" s="46">
        <v>210.57</v>
      </c>
      <c r="H15" s="68">
        <v>210.57</v>
      </c>
      <c r="I15" s="51"/>
      <c r="J15" s="35"/>
    </row>
    <row r="16" ht="19.9" customHeight="1" spans="1:10">
      <c r="A16" s="9"/>
      <c r="B16" s="44" t="s">
        <v>97</v>
      </c>
      <c r="C16" s="50" t="s">
        <v>95</v>
      </c>
      <c r="D16" s="50" t="s">
        <v>99</v>
      </c>
      <c r="E16" s="50" t="s">
        <v>262</v>
      </c>
      <c r="F16" s="45" t="s">
        <v>100</v>
      </c>
      <c r="G16" s="46">
        <v>0.05</v>
      </c>
      <c r="H16" s="68"/>
      <c r="I16" s="51">
        <v>0.05</v>
      </c>
      <c r="J16" s="35"/>
    </row>
    <row r="17" ht="19.9" customHeight="1" spans="1:10">
      <c r="A17" s="9"/>
      <c r="B17" s="44" t="s">
        <v>97</v>
      </c>
      <c r="C17" s="50" t="s">
        <v>101</v>
      </c>
      <c r="D17" s="50" t="s">
        <v>101</v>
      </c>
      <c r="E17" s="50" t="s">
        <v>262</v>
      </c>
      <c r="F17" s="45" t="s">
        <v>102</v>
      </c>
      <c r="G17" s="46">
        <v>8.27</v>
      </c>
      <c r="H17" s="68">
        <v>8.27</v>
      </c>
      <c r="I17" s="51"/>
      <c r="J17" s="35"/>
    </row>
    <row r="18" ht="19.9" customHeight="1" spans="1:10">
      <c r="A18" s="9"/>
      <c r="B18" s="44" t="s">
        <v>103</v>
      </c>
      <c r="C18" s="50" t="s">
        <v>104</v>
      </c>
      <c r="D18" s="50" t="s">
        <v>85</v>
      </c>
      <c r="E18" s="50" t="s">
        <v>262</v>
      </c>
      <c r="F18" s="45" t="s">
        <v>105</v>
      </c>
      <c r="G18" s="46">
        <v>82.07</v>
      </c>
      <c r="H18" s="68">
        <v>82.07</v>
      </c>
      <c r="I18" s="51"/>
      <c r="J18" s="35"/>
    </row>
    <row r="19" ht="19.9" customHeight="1" spans="1:10">
      <c r="A19" s="9"/>
      <c r="B19" s="44" t="s">
        <v>106</v>
      </c>
      <c r="C19" s="50" t="s">
        <v>85</v>
      </c>
      <c r="D19" s="50" t="s">
        <v>85</v>
      </c>
      <c r="E19" s="50" t="s">
        <v>262</v>
      </c>
      <c r="F19" s="45" t="s">
        <v>89</v>
      </c>
      <c r="G19" s="46">
        <v>0.45</v>
      </c>
      <c r="H19" s="68"/>
      <c r="I19" s="51">
        <v>0.45</v>
      </c>
      <c r="J19" s="35"/>
    </row>
    <row r="20" ht="19.9" customHeight="1" spans="1:10">
      <c r="A20" s="9"/>
      <c r="B20" s="44" t="s">
        <v>106</v>
      </c>
      <c r="C20" s="50" t="s">
        <v>85</v>
      </c>
      <c r="D20" s="50" t="s">
        <v>90</v>
      </c>
      <c r="E20" s="50" t="s">
        <v>262</v>
      </c>
      <c r="F20" s="45" t="s">
        <v>91</v>
      </c>
      <c r="G20" s="46">
        <v>825.18</v>
      </c>
      <c r="H20" s="68">
        <v>581.04</v>
      </c>
      <c r="I20" s="51">
        <v>244.14</v>
      </c>
      <c r="J20" s="35"/>
    </row>
    <row r="21" ht="19.9" customHeight="1" spans="1:10">
      <c r="A21" s="9"/>
      <c r="B21" s="44" t="s">
        <v>106</v>
      </c>
      <c r="C21" s="50" t="s">
        <v>95</v>
      </c>
      <c r="D21" s="50" t="s">
        <v>85</v>
      </c>
      <c r="E21" s="50" t="s">
        <v>262</v>
      </c>
      <c r="F21" s="45" t="s">
        <v>107</v>
      </c>
      <c r="G21" s="46">
        <v>143</v>
      </c>
      <c r="H21" s="68"/>
      <c r="I21" s="51">
        <v>143</v>
      </c>
      <c r="J21" s="35"/>
    </row>
    <row r="22" ht="19.9" customHeight="1" spans="1:10">
      <c r="A22" s="9"/>
      <c r="B22" s="44" t="s">
        <v>108</v>
      </c>
      <c r="C22" s="50" t="s">
        <v>90</v>
      </c>
      <c r="D22" s="50" t="s">
        <v>109</v>
      </c>
      <c r="E22" s="50" t="s">
        <v>262</v>
      </c>
      <c r="F22" s="45" t="s">
        <v>110</v>
      </c>
      <c r="G22" s="46">
        <v>5</v>
      </c>
      <c r="H22" s="68">
        <v>5</v>
      </c>
      <c r="I22" s="51"/>
      <c r="J22" s="35"/>
    </row>
    <row r="23" ht="19.9" customHeight="1" spans="1:10">
      <c r="A23" s="9"/>
      <c r="B23" s="44" t="s">
        <v>108</v>
      </c>
      <c r="C23" s="50" t="s">
        <v>95</v>
      </c>
      <c r="D23" s="50" t="s">
        <v>99</v>
      </c>
      <c r="E23" s="50" t="s">
        <v>262</v>
      </c>
      <c r="F23" s="45" t="s">
        <v>111</v>
      </c>
      <c r="G23" s="46">
        <v>3.02</v>
      </c>
      <c r="H23" s="68"/>
      <c r="I23" s="51">
        <v>3.02</v>
      </c>
      <c r="J23" s="35"/>
    </row>
    <row r="24" ht="19.9" customHeight="1" spans="1:10">
      <c r="A24" s="9"/>
      <c r="B24" s="44" t="s">
        <v>108</v>
      </c>
      <c r="C24" s="50" t="s">
        <v>112</v>
      </c>
      <c r="D24" s="50" t="s">
        <v>95</v>
      </c>
      <c r="E24" s="50" t="s">
        <v>262</v>
      </c>
      <c r="F24" s="45" t="s">
        <v>113</v>
      </c>
      <c r="G24" s="46">
        <v>869.16</v>
      </c>
      <c r="H24" s="68">
        <v>704.56</v>
      </c>
      <c r="I24" s="51">
        <v>164.6</v>
      </c>
      <c r="J24" s="35"/>
    </row>
    <row r="25" ht="19.9" customHeight="1" spans="1:10">
      <c r="A25" s="9"/>
      <c r="B25" s="16" t="s">
        <v>114</v>
      </c>
      <c r="C25" s="17" t="s">
        <v>90</v>
      </c>
      <c r="D25" s="17" t="s">
        <v>85</v>
      </c>
      <c r="E25" s="17" t="s">
        <v>262</v>
      </c>
      <c r="F25" s="18" t="s">
        <v>115</v>
      </c>
      <c r="G25" s="19">
        <v>156.14</v>
      </c>
      <c r="H25" s="47">
        <v>156.14</v>
      </c>
      <c r="I25" s="49"/>
      <c r="J25" s="35"/>
    </row>
    <row r="26" ht="8.5" customHeight="1" spans="1:10">
      <c r="A26" s="27"/>
      <c r="B26" s="28"/>
      <c r="C26" s="28"/>
      <c r="D26" s="28"/>
      <c r="E26" s="28"/>
      <c r="F26" s="27"/>
      <c r="G26" s="27"/>
      <c r="H26" s="27"/>
      <c r="I26" s="27"/>
      <c r="J26" s="71"/>
    </row>
  </sheetData>
  <mergeCells count="12">
    <mergeCell ref="B1:D1"/>
    <mergeCell ref="G1:I1"/>
    <mergeCell ref="B2:I2"/>
    <mergeCell ref="B3:F3"/>
    <mergeCell ref="B4:F4"/>
    <mergeCell ref="B5:D5"/>
    <mergeCell ref="A10:A25"/>
    <mergeCell ref="E5:E6"/>
    <mergeCell ref="F5:F6"/>
    <mergeCell ref="G4:G6"/>
    <mergeCell ref="H4:H6"/>
    <mergeCell ref="I4:I6"/>
  </mergeCells>
  <pageMargins left="0.75" right="0.75" top="0.26875" bottom="0.26875" header="0" footer="0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2"/>
  <sheetViews>
    <sheetView workbookViewId="0">
      <pane ySplit="6" topLeftCell="A7" activePane="bottomLeft" state="frozen"/>
      <selection/>
      <selection pane="bottomLeft" activeCell="E77" sqref="E77"/>
    </sheetView>
  </sheetViews>
  <sheetFormatPr defaultColWidth="9" defaultRowHeight="14.25"/>
  <cols>
    <col min="1" max="1" width="1.53333333333333" customWidth="1"/>
    <col min="2" max="3" width="6.15" customWidth="1"/>
    <col min="4" max="4" width="16.4083333333333" customWidth="1"/>
    <col min="5" max="5" width="46.375" customWidth="1"/>
    <col min="6" max="8" width="16.4083333333333" customWidth="1"/>
    <col min="9" max="9" width="1.53333333333333" customWidth="1"/>
  </cols>
  <sheetData>
    <row r="1" ht="14.3" customHeight="1" spans="1:9">
      <c r="A1" s="2"/>
      <c r="B1" s="2"/>
      <c r="C1" s="2"/>
      <c r="D1" s="40"/>
      <c r="E1" s="40"/>
      <c r="F1" s="1"/>
      <c r="G1" s="1"/>
      <c r="H1" s="52" t="s">
        <v>263</v>
      </c>
      <c r="I1" s="59"/>
    </row>
    <row r="2" ht="19.9" customHeight="1" spans="1:9">
      <c r="A2" s="1"/>
      <c r="B2" s="3" t="s">
        <v>264</v>
      </c>
      <c r="C2" s="3"/>
      <c r="D2" s="3"/>
      <c r="E2" s="3"/>
      <c r="F2" s="3"/>
      <c r="G2" s="3"/>
      <c r="H2" s="3"/>
      <c r="I2" s="59"/>
    </row>
    <row r="3" ht="17.05" customHeight="1" spans="1:9">
      <c r="A3" s="4"/>
      <c r="B3" s="5" t="s">
        <v>5</v>
      </c>
      <c r="C3" s="5"/>
      <c r="D3" s="5"/>
      <c r="E3" s="5"/>
      <c r="G3" s="4"/>
      <c r="H3" s="53" t="s">
        <v>6</v>
      </c>
      <c r="I3" s="59"/>
    </row>
    <row r="4" ht="21.35" customHeight="1" spans="1:9">
      <c r="A4" s="6"/>
      <c r="B4" s="7" t="s">
        <v>9</v>
      </c>
      <c r="C4" s="8"/>
      <c r="D4" s="8"/>
      <c r="E4" s="8"/>
      <c r="F4" s="8" t="s">
        <v>76</v>
      </c>
      <c r="G4" s="8"/>
      <c r="H4" s="32"/>
      <c r="I4" s="59"/>
    </row>
    <row r="5" ht="21.35" customHeight="1" spans="1:9">
      <c r="A5" s="6"/>
      <c r="B5" s="10" t="s">
        <v>80</v>
      </c>
      <c r="C5" s="11"/>
      <c r="D5" s="11" t="s">
        <v>69</v>
      </c>
      <c r="E5" s="11" t="s">
        <v>70</v>
      </c>
      <c r="F5" s="11" t="s">
        <v>58</v>
      </c>
      <c r="G5" s="11" t="s">
        <v>265</v>
      </c>
      <c r="H5" s="34" t="s">
        <v>266</v>
      </c>
      <c r="I5" s="59"/>
    </row>
    <row r="6" ht="21.35" customHeight="1" spans="1:9">
      <c r="A6" s="54"/>
      <c r="B6" s="10" t="s">
        <v>81</v>
      </c>
      <c r="C6" s="11" t="s">
        <v>82</v>
      </c>
      <c r="D6" s="11"/>
      <c r="E6" s="11"/>
      <c r="F6" s="11"/>
      <c r="G6" s="11"/>
      <c r="H6" s="34"/>
      <c r="I6" s="59"/>
    </row>
    <row r="7" ht="19.9" customHeight="1" spans="1:9">
      <c r="A7" s="6"/>
      <c r="B7" s="13"/>
      <c r="C7" s="14"/>
      <c r="D7" s="14"/>
      <c r="E7" s="14" t="s">
        <v>71</v>
      </c>
      <c r="F7" s="15">
        <v>3125.84</v>
      </c>
      <c r="G7" s="15">
        <v>2584.1</v>
      </c>
      <c r="H7" s="36">
        <v>541.74</v>
      </c>
      <c r="I7" s="59"/>
    </row>
    <row r="8" ht="19.9" customHeight="1" spans="1:9">
      <c r="A8" s="6"/>
      <c r="B8" s="55" t="s">
        <v>3</v>
      </c>
      <c r="C8" s="56" t="s">
        <v>3</v>
      </c>
      <c r="D8" s="57"/>
      <c r="E8" s="58" t="s">
        <v>3</v>
      </c>
      <c r="F8" s="46">
        <v>3125.84</v>
      </c>
      <c r="G8" s="46">
        <v>2584.1</v>
      </c>
      <c r="H8" s="48">
        <v>541.74</v>
      </c>
      <c r="I8" s="59"/>
    </row>
    <row r="9" ht="19.9" customHeight="1" spans="1:9">
      <c r="A9" s="6"/>
      <c r="B9" s="55" t="s">
        <v>3</v>
      </c>
      <c r="C9" s="56" t="s">
        <v>3</v>
      </c>
      <c r="D9" s="57" t="s">
        <v>72</v>
      </c>
      <c r="E9" s="58" t="s">
        <v>73</v>
      </c>
      <c r="F9" s="46">
        <v>3125.84</v>
      </c>
      <c r="G9" s="46">
        <v>2584.1</v>
      </c>
      <c r="H9" s="48">
        <v>541.74</v>
      </c>
      <c r="I9" s="59"/>
    </row>
    <row r="10" ht="19.9" customHeight="1" spans="1:9">
      <c r="A10" s="6"/>
      <c r="B10" s="55" t="s">
        <v>3</v>
      </c>
      <c r="C10" s="56" t="s">
        <v>3</v>
      </c>
      <c r="D10" s="57" t="s">
        <v>267</v>
      </c>
      <c r="E10" s="58" t="s">
        <v>268</v>
      </c>
      <c r="F10" s="46">
        <v>1835.49</v>
      </c>
      <c r="G10" s="46">
        <v>1835.49</v>
      </c>
      <c r="H10" s="48"/>
      <c r="I10" s="59"/>
    </row>
    <row r="11" ht="19.9" customHeight="1" spans="1:9">
      <c r="A11" s="6"/>
      <c r="B11" s="55" t="s">
        <v>169</v>
      </c>
      <c r="C11" s="56" t="s">
        <v>170</v>
      </c>
      <c r="D11" s="57" t="s">
        <v>269</v>
      </c>
      <c r="E11" s="58" t="s">
        <v>270</v>
      </c>
      <c r="F11" s="46">
        <v>533.9</v>
      </c>
      <c r="G11" s="46">
        <v>533.9</v>
      </c>
      <c r="H11" s="48"/>
      <c r="I11" s="59"/>
    </row>
    <row r="12" ht="19.9" customHeight="1" spans="1:9">
      <c r="A12" s="6"/>
      <c r="B12" s="55" t="s">
        <v>169</v>
      </c>
      <c r="C12" s="56" t="s">
        <v>170</v>
      </c>
      <c r="D12" s="57" t="s">
        <v>271</v>
      </c>
      <c r="E12" s="58" t="s">
        <v>272</v>
      </c>
      <c r="F12" s="46">
        <v>159.52</v>
      </c>
      <c r="G12" s="46">
        <v>159.52</v>
      </c>
      <c r="H12" s="48"/>
      <c r="I12" s="59"/>
    </row>
    <row r="13" ht="19.9" customHeight="1" spans="1:9">
      <c r="A13" s="6"/>
      <c r="B13" s="55" t="s">
        <v>169</v>
      </c>
      <c r="C13" s="56" t="s">
        <v>170</v>
      </c>
      <c r="D13" s="57" t="s">
        <v>273</v>
      </c>
      <c r="E13" s="58" t="s">
        <v>274</v>
      </c>
      <c r="F13" s="46">
        <v>355.4</v>
      </c>
      <c r="G13" s="46">
        <v>355.4</v>
      </c>
      <c r="H13" s="48"/>
      <c r="I13" s="59"/>
    </row>
    <row r="14" ht="19.9" customHeight="1" spans="1:9">
      <c r="A14" s="6"/>
      <c r="B14" s="55" t="s">
        <v>169</v>
      </c>
      <c r="C14" s="56" t="s">
        <v>170</v>
      </c>
      <c r="D14" s="57" t="s">
        <v>275</v>
      </c>
      <c r="E14" s="58" t="s">
        <v>276</v>
      </c>
      <c r="F14" s="46">
        <v>18.98</v>
      </c>
      <c r="G14" s="46">
        <v>18.98</v>
      </c>
      <c r="H14" s="48"/>
      <c r="I14" s="59"/>
    </row>
    <row r="15" ht="19.9" customHeight="1" spans="2:9">
      <c r="B15" s="55" t="s">
        <v>169</v>
      </c>
      <c r="C15" s="56" t="s">
        <v>175</v>
      </c>
      <c r="D15" s="57" t="s">
        <v>277</v>
      </c>
      <c r="E15" s="58" t="s">
        <v>278</v>
      </c>
      <c r="F15" s="46">
        <v>191.75</v>
      </c>
      <c r="G15" s="46">
        <v>191.75</v>
      </c>
      <c r="H15" s="48"/>
      <c r="I15" s="59"/>
    </row>
    <row r="16" ht="19.9" customHeight="1" spans="1:9">
      <c r="A16" s="6"/>
      <c r="B16" s="55" t="s">
        <v>169</v>
      </c>
      <c r="C16" s="56" t="s">
        <v>175</v>
      </c>
      <c r="D16" s="57" t="s">
        <v>279</v>
      </c>
      <c r="E16" s="58" t="s">
        <v>280</v>
      </c>
      <c r="F16" s="46">
        <v>14.44</v>
      </c>
      <c r="G16" s="46">
        <v>14.44</v>
      </c>
      <c r="H16" s="48"/>
      <c r="I16" s="59"/>
    </row>
    <row r="17" ht="19.9" customHeight="1" spans="1:9">
      <c r="A17" s="6"/>
      <c r="B17" s="55" t="s">
        <v>169</v>
      </c>
      <c r="C17" s="56" t="s">
        <v>175</v>
      </c>
      <c r="D17" s="57" t="s">
        <v>281</v>
      </c>
      <c r="E17" s="58" t="s">
        <v>282</v>
      </c>
      <c r="F17" s="46">
        <v>107.44</v>
      </c>
      <c r="G17" s="46">
        <v>107.44</v>
      </c>
      <c r="H17" s="48"/>
      <c r="I17" s="59"/>
    </row>
    <row r="18" ht="19.9" customHeight="1" spans="1:9">
      <c r="A18" s="6"/>
      <c r="B18" s="55" t="s">
        <v>169</v>
      </c>
      <c r="C18" s="56" t="s">
        <v>175</v>
      </c>
      <c r="D18" s="57" t="s">
        <v>283</v>
      </c>
      <c r="E18" s="58" t="s">
        <v>284</v>
      </c>
      <c r="F18" s="46">
        <v>12.63</v>
      </c>
      <c r="G18" s="46">
        <v>12.63</v>
      </c>
      <c r="H18" s="48"/>
      <c r="I18" s="59"/>
    </row>
    <row r="19" ht="19.9" customHeight="1" spans="1:9">
      <c r="A19" s="6"/>
      <c r="B19" s="55" t="s">
        <v>169</v>
      </c>
      <c r="C19" s="56" t="s">
        <v>175</v>
      </c>
      <c r="D19" s="57" t="s">
        <v>285</v>
      </c>
      <c r="E19" s="58" t="s">
        <v>286</v>
      </c>
      <c r="F19" s="46">
        <v>57.24</v>
      </c>
      <c r="G19" s="46">
        <v>57.24</v>
      </c>
      <c r="H19" s="48"/>
      <c r="I19" s="59"/>
    </row>
    <row r="20" ht="19.9" customHeight="1" spans="2:9">
      <c r="B20" s="55" t="s">
        <v>169</v>
      </c>
      <c r="C20" s="56" t="s">
        <v>181</v>
      </c>
      <c r="D20" s="57" t="s">
        <v>287</v>
      </c>
      <c r="E20" s="58" t="s">
        <v>288</v>
      </c>
      <c r="F20" s="46">
        <v>409.15</v>
      </c>
      <c r="G20" s="46">
        <v>409.15</v>
      </c>
      <c r="H20" s="48"/>
      <c r="I20" s="59"/>
    </row>
    <row r="21" ht="19.9" customHeight="1" spans="1:9">
      <c r="A21" s="6"/>
      <c r="B21" s="55" t="s">
        <v>169</v>
      </c>
      <c r="C21" s="56" t="s">
        <v>181</v>
      </c>
      <c r="D21" s="57" t="s">
        <v>289</v>
      </c>
      <c r="E21" s="58" t="s">
        <v>290</v>
      </c>
      <c r="F21" s="46">
        <v>14.87</v>
      </c>
      <c r="G21" s="46">
        <v>14.87</v>
      </c>
      <c r="H21" s="48"/>
      <c r="I21" s="59"/>
    </row>
    <row r="22" ht="19.9" customHeight="1" spans="1:9">
      <c r="A22" s="6"/>
      <c r="B22" s="55" t="s">
        <v>169</v>
      </c>
      <c r="C22" s="56" t="s">
        <v>181</v>
      </c>
      <c r="D22" s="57" t="s">
        <v>291</v>
      </c>
      <c r="E22" s="58" t="s">
        <v>292</v>
      </c>
      <c r="F22" s="46">
        <v>267.77</v>
      </c>
      <c r="G22" s="46">
        <v>267.77</v>
      </c>
      <c r="H22" s="48"/>
      <c r="I22" s="59"/>
    </row>
    <row r="23" ht="19.9" customHeight="1" spans="1:9">
      <c r="A23" s="6"/>
      <c r="B23" s="55" t="s">
        <v>169</v>
      </c>
      <c r="C23" s="56" t="s">
        <v>181</v>
      </c>
      <c r="D23" s="57" t="s">
        <v>293</v>
      </c>
      <c r="E23" s="58" t="s">
        <v>294</v>
      </c>
      <c r="F23" s="46">
        <v>126.51</v>
      </c>
      <c r="G23" s="46">
        <v>126.51</v>
      </c>
      <c r="H23" s="48"/>
      <c r="I23" s="59"/>
    </row>
    <row r="24" ht="19.9" customHeight="1" spans="2:9">
      <c r="B24" s="55" t="s">
        <v>169</v>
      </c>
      <c r="C24" s="56" t="s">
        <v>186</v>
      </c>
      <c r="D24" s="57" t="s">
        <v>295</v>
      </c>
      <c r="E24" s="58" t="s">
        <v>296</v>
      </c>
      <c r="F24" s="46">
        <v>239.28</v>
      </c>
      <c r="G24" s="46">
        <v>239.28</v>
      </c>
      <c r="H24" s="48"/>
      <c r="I24" s="59"/>
    </row>
    <row r="25" ht="19.9" customHeight="1" spans="2:9">
      <c r="B25" s="55" t="s">
        <v>169</v>
      </c>
      <c r="C25" s="56" t="s">
        <v>188</v>
      </c>
      <c r="D25" s="57" t="s">
        <v>297</v>
      </c>
      <c r="E25" s="58" t="s">
        <v>298</v>
      </c>
      <c r="F25" s="46">
        <v>210.57</v>
      </c>
      <c r="G25" s="46">
        <v>210.57</v>
      </c>
      <c r="H25" s="48"/>
      <c r="I25" s="59"/>
    </row>
    <row r="26" ht="19.9" customHeight="1" spans="2:9">
      <c r="B26" s="55" t="s">
        <v>169</v>
      </c>
      <c r="C26" s="56" t="s">
        <v>192</v>
      </c>
      <c r="D26" s="57" t="s">
        <v>299</v>
      </c>
      <c r="E26" s="58" t="s">
        <v>300</v>
      </c>
      <c r="F26" s="46">
        <v>82.07</v>
      </c>
      <c r="G26" s="46">
        <v>82.07</v>
      </c>
      <c r="H26" s="48"/>
      <c r="I26" s="59"/>
    </row>
    <row r="27" ht="19.9" customHeight="1" spans="1:9">
      <c r="A27" s="6"/>
      <c r="B27" s="55" t="s">
        <v>169</v>
      </c>
      <c r="C27" s="56" t="s">
        <v>192</v>
      </c>
      <c r="D27" s="57" t="s">
        <v>301</v>
      </c>
      <c r="E27" s="58" t="s">
        <v>302</v>
      </c>
      <c r="F27" s="46">
        <v>72.55</v>
      </c>
      <c r="G27" s="46">
        <v>72.55</v>
      </c>
      <c r="H27" s="48"/>
      <c r="I27" s="59"/>
    </row>
    <row r="28" ht="19.9" customHeight="1" spans="1:9">
      <c r="A28" s="6"/>
      <c r="B28" s="55" t="s">
        <v>169</v>
      </c>
      <c r="C28" s="56" t="s">
        <v>192</v>
      </c>
      <c r="D28" s="57" t="s">
        <v>303</v>
      </c>
      <c r="E28" s="58" t="s">
        <v>304</v>
      </c>
      <c r="F28" s="46">
        <v>9.52</v>
      </c>
      <c r="G28" s="46">
        <v>9.52</v>
      </c>
      <c r="H28" s="48"/>
      <c r="I28" s="59"/>
    </row>
    <row r="29" ht="19.9" customHeight="1" spans="2:9">
      <c r="B29" s="55" t="s">
        <v>169</v>
      </c>
      <c r="C29" s="56" t="s">
        <v>196</v>
      </c>
      <c r="D29" s="57" t="s">
        <v>305</v>
      </c>
      <c r="E29" s="58" t="s">
        <v>306</v>
      </c>
      <c r="F29" s="46">
        <v>8.27</v>
      </c>
      <c r="G29" s="46">
        <v>8.27</v>
      </c>
      <c r="H29" s="48"/>
      <c r="I29" s="59"/>
    </row>
    <row r="30" ht="19.9" customHeight="1" spans="1:9">
      <c r="A30" s="6"/>
      <c r="B30" s="55" t="s">
        <v>169</v>
      </c>
      <c r="C30" s="56" t="s">
        <v>196</v>
      </c>
      <c r="D30" s="57" t="s">
        <v>307</v>
      </c>
      <c r="E30" s="58" t="s">
        <v>308</v>
      </c>
      <c r="F30" s="46">
        <v>3.74</v>
      </c>
      <c r="G30" s="46">
        <v>3.74</v>
      </c>
      <c r="H30" s="48"/>
      <c r="I30" s="59"/>
    </row>
    <row r="31" ht="19.9" customHeight="1" spans="1:9">
      <c r="A31" s="6"/>
      <c r="B31" s="55" t="s">
        <v>169</v>
      </c>
      <c r="C31" s="56" t="s">
        <v>196</v>
      </c>
      <c r="D31" s="57" t="s">
        <v>309</v>
      </c>
      <c r="E31" s="58" t="s">
        <v>310</v>
      </c>
      <c r="F31" s="46">
        <v>4.53</v>
      </c>
      <c r="G31" s="46">
        <v>4.53</v>
      </c>
      <c r="H31" s="48"/>
      <c r="I31" s="59"/>
    </row>
    <row r="32" ht="19.9" customHeight="1" spans="2:9">
      <c r="B32" s="55" t="s">
        <v>169</v>
      </c>
      <c r="C32" s="56" t="s">
        <v>200</v>
      </c>
      <c r="D32" s="57" t="s">
        <v>311</v>
      </c>
      <c r="E32" s="58" t="s">
        <v>312</v>
      </c>
      <c r="F32" s="46">
        <v>160.51</v>
      </c>
      <c r="G32" s="46">
        <v>160.51</v>
      </c>
      <c r="H32" s="48"/>
      <c r="I32" s="59"/>
    </row>
    <row r="33" ht="19.9" customHeight="1" spans="1:9">
      <c r="A33" s="6"/>
      <c r="B33" s="55" t="s">
        <v>169</v>
      </c>
      <c r="C33" s="56" t="s">
        <v>200</v>
      </c>
      <c r="D33" s="57" t="s">
        <v>313</v>
      </c>
      <c r="E33" s="58" t="s">
        <v>201</v>
      </c>
      <c r="F33" s="46">
        <v>156.14</v>
      </c>
      <c r="G33" s="46">
        <v>156.14</v>
      </c>
      <c r="H33" s="48"/>
      <c r="I33" s="59"/>
    </row>
    <row r="34" ht="19.9" customHeight="1" spans="1:9">
      <c r="A34" s="6"/>
      <c r="B34" s="55" t="s">
        <v>169</v>
      </c>
      <c r="C34" s="56" t="s">
        <v>200</v>
      </c>
      <c r="D34" s="57" t="s">
        <v>314</v>
      </c>
      <c r="E34" s="58" t="s">
        <v>315</v>
      </c>
      <c r="F34" s="46">
        <v>4.37</v>
      </c>
      <c r="G34" s="46">
        <v>4.37</v>
      </c>
      <c r="H34" s="48"/>
      <c r="I34" s="59"/>
    </row>
    <row r="35" ht="19.9" customHeight="1" spans="2:9">
      <c r="B35" s="55" t="s">
        <v>3</v>
      </c>
      <c r="C35" s="56" t="s">
        <v>3</v>
      </c>
      <c r="D35" s="57" t="s">
        <v>316</v>
      </c>
      <c r="E35" s="58" t="s">
        <v>317</v>
      </c>
      <c r="F35" s="46">
        <v>541.74</v>
      </c>
      <c r="G35" s="46"/>
      <c r="H35" s="48">
        <v>541.74</v>
      </c>
      <c r="I35" s="59"/>
    </row>
    <row r="36" ht="19.9" customHeight="1" spans="1:9">
      <c r="A36" s="6"/>
      <c r="B36" s="55" t="s">
        <v>205</v>
      </c>
      <c r="C36" s="56" t="s">
        <v>170</v>
      </c>
      <c r="D36" s="57" t="s">
        <v>318</v>
      </c>
      <c r="E36" s="58" t="s">
        <v>319</v>
      </c>
      <c r="F36" s="46">
        <v>320.01</v>
      </c>
      <c r="G36" s="46"/>
      <c r="H36" s="48">
        <v>320.01</v>
      </c>
      <c r="I36" s="59"/>
    </row>
    <row r="37" ht="19.9" customHeight="1" spans="1:9">
      <c r="A37" s="6"/>
      <c r="B37" s="55" t="s">
        <v>205</v>
      </c>
      <c r="C37" s="56" t="s">
        <v>170</v>
      </c>
      <c r="D37" s="57" t="s">
        <v>320</v>
      </c>
      <c r="E37" s="58" t="s">
        <v>206</v>
      </c>
      <c r="F37" s="46">
        <v>69.01</v>
      </c>
      <c r="G37" s="46"/>
      <c r="H37" s="48">
        <v>69.01</v>
      </c>
      <c r="I37" s="59"/>
    </row>
    <row r="38" ht="19.9" customHeight="1" spans="1:9">
      <c r="A38" s="6"/>
      <c r="B38" s="55" t="s">
        <v>205</v>
      </c>
      <c r="C38" s="56" t="s">
        <v>170</v>
      </c>
      <c r="D38" s="57" t="s">
        <v>321</v>
      </c>
      <c r="E38" s="58" t="s">
        <v>322</v>
      </c>
      <c r="F38" s="46">
        <v>176</v>
      </c>
      <c r="G38" s="46"/>
      <c r="H38" s="48">
        <v>176</v>
      </c>
      <c r="I38" s="59"/>
    </row>
    <row r="39" ht="19.9" customHeight="1" spans="1:9">
      <c r="A39" s="6"/>
      <c r="B39" s="55" t="s">
        <v>205</v>
      </c>
      <c r="C39" s="56" t="s">
        <v>170</v>
      </c>
      <c r="D39" s="57" t="s">
        <v>323</v>
      </c>
      <c r="E39" s="58" t="s">
        <v>324</v>
      </c>
      <c r="F39" s="46">
        <v>75</v>
      </c>
      <c r="G39" s="46"/>
      <c r="H39" s="48">
        <v>75</v>
      </c>
      <c r="I39" s="59"/>
    </row>
    <row r="40" ht="19.9" customHeight="1" spans="2:9">
      <c r="B40" s="55" t="s">
        <v>205</v>
      </c>
      <c r="C40" s="56" t="s">
        <v>175</v>
      </c>
      <c r="D40" s="57" t="s">
        <v>325</v>
      </c>
      <c r="E40" s="58" t="s">
        <v>326</v>
      </c>
      <c r="F40" s="46">
        <v>20</v>
      </c>
      <c r="G40" s="46"/>
      <c r="H40" s="48">
        <v>20</v>
      </c>
      <c r="I40" s="59"/>
    </row>
    <row r="41" ht="19.9" customHeight="1" spans="2:9">
      <c r="B41" s="55" t="s">
        <v>205</v>
      </c>
      <c r="C41" s="56" t="s">
        <v>211</v>
      </c>
      <c r="D41" s="57" t="s">
        <v>327</v>
      </c>
      <c r="E41" s="58" t="s">
        <v>328</v>
      </c>
      <c r="F41" s="46">
        <v>5</v>
      </c>
      <c r="G41" s="46"/>
      <c r="H41" s="48">
        <v>5</v>
      </c>
      <c r="I41" s="59"/>
    </row>
    <row r="42" ht="19.9" customHeight="1" spans="2:9">
      <c r="B42" s="55" t="s">
        <v>205</v>
      </c>
      <c r="C42" s="56" t="s">
        <v>213</v>
      </c>
      <c r="D42" s="57" t="s">
        <v>329</v>
      </c>
      <c r="E42" s="58" t="s">
        <v>330</v>
      </c>
      <c r="F42" s="46">
        <v>10</v>
      </c>
      <c r="G42" s="46"/>
      <c r="H42" s="48">
        <v>10</v>
      </c>
      <c r="I42" s="59"/>
    </row>
    <row r="43" ht="19.9" customHeight="1" spans="2:9">
      <c r="B43" s="55" t="s">
        <v>205</v>
      </c>
      <c r="C43" s="56" t="s">
        <v>190</v>
      </c>
      <c r="D43" s="57" t="s">
        <v>331</v>
      </c>
      <c r="E43" s="58" t="s">
        <v>332</v>
      </c>
      <c r="F43" s="46">
        <v>10</v>
      </c>
      <c r="G43" s="46"/>
      <c r="H43" s="48">
        <v>10</v>
      </c>
      <c r="I43" s="59"/>
    </row>
    <row r="44" ht="19.9" customHeight="1" spans="2:9">
      <c r="B44" s="55" t="s">
        <v>205</v>
      </c>
      <c r="C44" s="56" t="s">
        <v>216</v>
      </c>
      <c r="D44" s="57" t="s">
        <v>333</v>
      </c>
      <c r="E44" s="58" t="s">
        <v>334</v>
      </c>
      <c r="F44" s="46">
        <v>50</v>
      </c>
      <c r="G44" s="46"/>
      <c r="H44" s="48">
        <v>50</v>
      </c>
      <c r="I44" s="59"/>
    </row>
    <row r="45" ht="19.9" customHeight="1" spans="2:9">
      <c r="B45" s="55" t="s">
        <v>205</v>
      </c>
      <c r="C45" s="56" t="s">
        <v>218</v>
      </c>
      <c r="D45" s="57" t="s">
        <v>335</v>
      </c>
      <c r="E45" s="58" t="s">
        <v>336</v>
      </c>
      <c r="F45" s="46">
        <v>4.5</v>
      </c>
      <c r="G45" s="46"/>
      <c r="H45" s="48">
        <v>4.5</v>
      </c>
      <c r="I45" s="59"/>
    </row>
    <row r="46" ht="19.9" customHeight="1" spans="2:9">
      <c r="B46" s="55" t="s">
        <v>205</v>
      </c>
      <c r="C46" s="56" t="s">
        <v>220</v>
      </c>
      <c r="D46" s="57" t="s">
        <v>337</v>
      </c>
      <c r="E46" s="58" t="s">
        <v>338</v>
      </c>
      <c r="F46" s="46">
        <v>5</v>
      </c>
      <c r="G46" s="46"/>
      <c r="H46" s="48">
        <v>5</v>
      </c>
      <c r="I46" s="59"/>
    </row>
    <row r="47" ht="19.9" customHeight="1" spans="2:9">
      <c r="B47" s="55" t="s">
        <v>205</v>
      </c>
      <c r="C47" s="56" t="s">
        <v>222</v>
      </c>
      <c r="D47" s="57" t="s">
        <v>339</v>
      </c>
      <c r="E47" s="58" t="s">
        <v>340</v>
      </c>
      <c r="F47" s="46">
        <v>20.02</v>
      </c>
      <c r="G47" s="46"/>
      <c r="H47" s="48">
        <v>20.02</v>
      </c>
      <c r="I47" s="59"/>
    </row>
    <row r="48" ht="19.9" customHeight="1" spans="2:9">
      <c r="B48" s="55" t="s">
        <v>205</v>
      </c>
      <c r="C48" s="56" t="s">
        <v>224</v>
      </c>
      <c r="D48" s="57" t="s">
        <v>341</v>
      </c>
      <c r="E48" s="58" t="s">
        <v>342</v>
      </c>
      <c r="F48" s="46">
        <v>9.07</v>
      </c>
      <c r="G48" s="46"/>
      <c r="H48" s="48">
        <v>9.07</v>
      </c>
      <c r="I48" s="59"/>
    </row>
    <row r="49" ht="19.9" customHeight="1" spans="2:9">
      <c r="B49" s="55" t="s">
        <v>205</v>
      </c>
      <c r="C49" s="56" t="s">
        <v>226</v>
      </c>
      <c r="D49" s="57" t="s">
        <v>343</v>
      </c>
      <c r="E49" s="58" t="s">
        <v>344</v>
      </c>
      <c r="F49" s="46">
        <v>42.36</v>
      </c>
      <c r="G49" s="46"/>
      <c r="H49" s="48">
        <v>42.36</v>
      </c>
      <c r="I49" s="59"/>
    </row>
    <row r="50" ht="19.9" customHeight="1" spans="1:9">
      <c r="A50" s="6"/>
      <c r="B50" s="55" t="s">
        <v>205</v>
      </c>
      <c r="C50" s="56" t="s">
        <v>226</v>
      </c>
      <c r="D50" s="57" t="s">
        <v>345</v>
      </c>
      <c r="E50" s="58" t="s">
        <v>346</v>
      </c>
      <c r="F50" s="46">
        <v>27.21</v>
      </c>
      <c r="G50" s="46"/>
      <c r="H50" s="48">
        <v>27.21</v>
      </c>
      <c r="I50" s="59"/>
    </row>
    <row r="51" ht="19.9" customHeight="1" spans="1:9">
      <c r="A51" s="6"/>
      <c r="B51" s="55" t="s">
        <v>205</v>
      </c>
      <c r="C51" s="56" t="s">
        <v>226</v>
      </c>
      <c r="D51" s="57" t="s">
        <v>347</v>
      </c>
      <c r="E51" s="58" t="s">
        <v>348</v>
      </c>
      <c r="F51" s="46">
        <v>15.15</v>
      </c>
      <c r="G51" s="46"/>
      <c r="H51" s="48">
        <v>15.15</v>
      </c>
      <c r="I51" s="59"/>
    </row>
    <row r="52" ht="19.9" customHeight="1" spans="2:9">
      <c r="B52" s="55" t="s">
        <v>205</v>
      </c>
      <c r="C52" s="56" t="s">
        <v>230</v>
      </c>
      <c r="D52" s="57" t="s">
        <v>349</v>
      </c>
      <c r="E52" s="58" t="s">
        <v>350</v>
      </c>
      <c r="F52" s="46">
        <v>12</v>
      </c>
      <c r="G52" s="46"/>
      <c r="H52" s="48">
        <v>12</v>
      </c>
      <c r="I52" s="59"/>
    </row>
    <row r="53" ht="19.9" customHeight="1" spans="1:9">
      <c r="A53" s="6"/>
      <c r="B53" s="55" t="s">
        <v>205</v>
      </c>
      <c r="C53" s="56" t="s">
        <v>230</v>
      </c>
      <c r="D53" s="57" t="s">
        <v>351</v>
      </c>
      <c r="E53" s="58" t="s">
        <v>231</v>
      </c>
      <c r="F53" s="46">
        <v>12</v>
      </c>
      <c r="G53" s="46"/>
      <c r="H53" s="48">
        <v>12</v>
      </c>
      <c r="I53" s="59"/>
    </row>
    <row r="54" ht="19.9" customHeight="1" spans="2:9">
      <c r="B54" s="55" t="s">
        <v>205</v>
      </c>
      <c r="C54" s="56" t="s">
        <v>233</v>
      </c>
      <c r="D54" s="57" t="s">
        <v>352</v>
      </c>
      <c r="E54" s="58" t="s">
        <v>353</v>
      </c>
      <c r="F54" s="46">
        <v>33.78</v>
      </c>
      <c r="G54" s="46"/>
      <c r="H54" s="48">
        <v>33.78</v>
      </c>
      <c r="I54" s="59"/>
    </row>
    <row r="55" ht="19.9" customHeight="1" spans="1:9">
      <c r="A55" s="6"/>
      <c r="B55" s="55" t="s">
        <v>205</v>
      </c>
      <c r="C55" s="56" t="s">
        <v>233</v>
      </c>
      <c r="D55" s="57" t="s">
        <v>354</v>
      </c>
      <c r="E55" s="58" t="s">
        <v>355</v>
      </c>
      <c r="F55" s="46">
        <v>33.78</v>
      </c>
      <c r="G55" s="46"/>
      <c r="H55" s="48">
        <v>33.78</v>
      </c>
      <c r="I55" s="59"/>
    </row>
    <row r="56" ht="19.9" customHeight="1" spans="2:9">
      <c r="B56" s="55" t="s">
        <v>3</v>
      </c>
      <c r="C56" s="56" t="s">
        <v>3</v>
      </c>
      <c r="D56" s="57" t="s">
        <v>356</v>
      </c>
      <c r="E56" s="58" t="s">
        <v>357</v>
      </c>
      <c r="F56" s="46">
        <v>748.62</v>
      </c>
      <c r="G56" s="46">
        <v>748.62</v>
      </c>
      <c r="H56" s="48"/>
      <c r="I56" s="59"/>
    </row>
    <row r="57" ht="19.9" customHeight="1" spans="1:9">
      <c r="A57" s="6"/>
      <c r="B57" s="55" t="s">
        <v>239</v>
      </c>
      <c r="C57" s="56" t="s">
        <v>211</v>
      </c>
      <c r="D57" s="57" t="s">
        <v>358</v>
      </c>
      <c r="E57" s="58" t="s">
        <v>359</v>
      </c>
      <c r="F57" s="46">
        <v>748.19</v>
      </c>
      <c r="G57" s="46">
        <v>748.19</v>
      </c>
      <c r="H57" s="48"/>
      <c r="I57" s="59"/>
    </row>
    <row r="58" ht="19.9" customHeight="1" spans="1:9">
      <c r="A58" s="6"/>
      <c r="B58" s="55" t="s">
        <v>239</v>
      </c>
      <c r="C58" s="56" t="s">
        <v>211</v>
      </c>
      <c r="D58" s="57" t="s">
        <v>360</v>
      </c>
      <c r="E58" s="58" t="s">
        <v>361</v>
      </c>
      <c r="F58" s="46">
        <v>149.4</v>
      </c>
      <c r="G58" s="46">
        <v>149.4</v>
      </c>
      <c r="H58" s="48"/>
      <c r="I58" s="59"/>
    </row>
    <row r="59" ht="19.9" customHeight="1" spans="1:9">
      <c r="A59" s="6"/>
      <c r="B59" s="55" t="s">
        <v>239</v>
      </c>
      <c r="C59" s="56" t="s">
        <v>211</v>
      </c>
      <c r="D59" s="57" t="s">
        <v>362</v>
      </c>
      <c r="E59" s="58" t="s">
        <v>363</v>
      </c>
      <c r="F59" s="46">
        <v>7.43</v>
      </c>
      <c r="G59" s="46">
        <v>7.43</v>
      </c>
      <c r="H59" s="48"/>
      <c r="I59" s="59"/>
    </row>
    <row r="60" ht="19.9" customHeight="1" spans="1:9">
      <c r="A60" s="6"/>
      <c r="B60" s="55" t="s">
        <v>239</v>
      </c>
      <c r="C60" s="56" t="s">
        <v>211</v>
      </c>
      <c r="D60" s="57" t="s">
        <v>364</v>
      </c>
      <c r="E60" s="58" t="s">
        <v>365</v>
      </c>
      <c r="F60" s="46">
        <v>207.15</v>
      </c>
      <c r="G60" s="46">
        <v>207.15</v>
      </c>
      <c r="H60" s="48"/>
      <c r="I60" s="59"/>
    </row>
    <row r="61" ht="19.9" customHeight="1" spans="1:9">
      <c r="A61" s="6"/>
      <c r="B61" s="55" t="s">
        <v>239</v>
      </c>
      <c r="C61" s="56" t="s">
        <v>211</v>
      </c>
      <c r="D61" s="57" t="s">
        <v>366</v>
      </c>
      <c r="E61" s="58" t="s">
        <v>367</v>
      </c>
      <c r="F61" s="46">
        <v>22.8</v>
      </c>
      <c r="G61" s="46">
        <v>22.8</v>
      </c>
      <c r="H61" s="48"/>
      <c r="I61" s="59"/>
    </row>
    <row r="62" ht="19.9" customHeight="1" spans="1:9">
      <c r="A62" s="6"/>
      <c r="B62" s="55" t="s">
        <v>239</v>
      </c>
      <c r="C62" s="56" t="s">
        <v>211</v>
      </c>
      <c r="D62" s="57" t="s">
        <v>368</v>
      </c>
      <c r="E62" s="58" t="s">
        <v>369</v>
      </c>
      <c r="F62" s="46">
        <v>36.12</v>
      </c>
      <c r="G62" s="46">
        <v>36.12</v>
      </c>
      <c r="H62" s="48"/>
      <c r="I62" s="59"/>
    </row>
    <row r="63" ht="19.9" customHeight="1" spans="1:9">
      <c r="A63" s="6"/>
      <c r="B63" s="55" t="s">
        <v>239</v>
      </c>
      <c r="C63" s="56" t="s">
        <v>211</v>
      </c>
      <c r="D63" s="57" t="s">
        <v>370</v>
      </c>
      <c r="E63" s="58" t="s">
        <v>371</v>
      </c>
      <c r="F63" s="46">
        <v>18</v>
      </c>
      <c r="G63" s="46">
        <v>18</v>
      </c>
      <c r="H63" s="48"/>
      <c r="I63" s="59"/>
    </row>
    <row r="64" ht="19.9" customHeight="1" spans="1:9">
      <c r="A64" s="6"/>
      <c r="B64" s="55" t="s">
        <v>239</v>
      </c>
      <c r="C64" s="56" t="s">
        <v>211</v>
      </c>
      <c r="D64" s="57" t="s">
        <v>372</v>
      </c>
      <c r="E64" s="58" t="s">
        <v>373</v>
      </c>
      <c r="F64" s="46">
        <v>53.76</v>
      </c>
      <c r="G64" s="46">
        <v>53.76</v>
      </c>
      <c r="H64" s="48"/>
      <c r="I64" s="59"/>
    </row>
    <row r="65" ht="19.9" customHeight="1" spans="1:9">
      <c r="A65" s="6"/>
      <c r="B65" s="55" t="s">
        <v>239</v>
      </c>
      <c r="C65" s="56" t="s">
        <v>211</v>
      </c>
      <c r="D65" s="57" t="s">
        <v>374</v>
      </c>
      <c r="E65" s="58" t="s">
        <v>375</v>
      </c>
      <c r="F65" s="46">
        <v>142.23</v>
      </c>
      <c r="G65" s="46">
        <v>142.23</v>
      </c>
      <c r="H65" s="48"/>
      <c r="I65" s="59"/>
    </row>
    <row r="66" ht="19.9" customHeight="1" spans="1:9">
      <c r="A66" s="6"/>
      <c r="B66" s="55" t="s">
        <v>239</v>
      </c>
      <c r="C66" s="56" t="s">
        <v>211</v>
      </c>
      <c r="D66" s="57" t="s">
        <v>376</v>
      </c>
      <c r="E66" s="58" t="s">
        <v>377</v>
      </c>
      <c r="F66" s="46">
        <v>86.81</v>
      </c>
      <c r="G66" s="46">
        <v>86.81</v>
      </c>
      <c r="H66" s="48"/>
      <c r="I66" s="59"/>
    </row>
    <row r="67" ht="19.9" customHeight="1" spans="1:9">
      <c r="A67" s="6"/>
      <c r="B67" s="55" t="s">
        <v>239</v>
      </c>
      <c r="C67" s="56" t="s">
        <v>211</v>
      </c>
      <c r="D67" s="57" t="s">
        <v>378</v>
      </c>
      <c r="E67" s="58" t="s">
        <v>379</v>
      </c>
      <c r="F67" s="46">
        <v>23.21</v>
      </c>
      <c r="G67" s="46">
        <v>23.21</v>
      </c>
      <c r="H67" s="48"/>
      <c r="I67" s="59"/>
    </row>
    <row r="68" ht="19.9" customHeight="1" spans="1:9">
      <c r="A68" s="6"/>
      <c r="B68" s="55" t="s">
        <v>239</v>
      </c>
      <c r="C68" s="56" t="s">
        <v>211</v>
      </c>
      <c r="D68" s="57" t="s">
        <v>380</v>
      </c>
      <c r="E68" s="58" t="s">
        <v>381</v>
      </c>
      <c r="F68" s="46">
        <v>0.6</v>
      </c>
      <c r="G68" s="46">
        <v>0.6</v>
      </c>
      <c r="H68" s="48"/>
      <c r="I68" s="59"/>
    </row>
    <row r="69" ht="19.9" customHeight="1" spans="1:9">
      <c r="A69" s="6"/>
      <c r="B69" s="55" t="s">
        <v>239</v>
      </c>
      <c r="C69" s="56" t="s">
        <v>211</v>
      </c>
      <c r="D69" s="57" t="s">
        <v>382</v>
      </c>
      <c r="E69" s="58" t="s">
        <v>383</v>
      </c>
      <c r="F69" s="46">
        <v>0.68</v>
      </c>
      <c r="G69" s="46">
        <v>0.68</v>
      </c>
      <c r="H69" s="48"/>
      <c r="I69" s="59"/>
    </row>
    <row r="70" ht="19.9" customHeight="1" spans="2:9">
      <c r="B70" s="55" t="s">
        <v>239</v>
      </c>
      <c r="C70" s="56" t="s">
        <v>190</v>
      </c>
      <c r="D70" s="57" t="s">
        <v>384</v>
      </c>
      <c r="E70" s="58" t="s">
        <v>385</v>
      </c>
      <c r="F70" s="46">
        <v>0.43</v>
      </c>
      <c r="G70" s="46">
        <v>0.43</v>
      </c>
      <c r="H70" s="48"/>
      <c r="I70" s="59"/>
    </row>
    <row r="71" ht="19.9" customHeight="1" spans="1:9">
      <c r="A71" s="6"/>
      <c r="B71" s="60" t="s">
        <v>239</v>
      </c>
      <c r="C71" s="61" t="s">
        <v>190</v>
      </c>
      <c r="D71" s="62" t="s">
        <v>386</v>
      </c>
      <c r="E71" s="63" t="s">
        <v>387</v>
      </c>
      <c r="F71" s="19">
        <v>0.43</v>
      </c>
      <c r="G71" s="19">
        <v>0.43</v>
      </c>
      <c r="H71" s="38"/>
      <c r="I71" s="59"/>
    </row>
    <row r="72" ht="8.5" customHeight="1" spans="1:9">
      <c r="A72" s="27"/>
      <c r="B72" s="27"/>
      <c r="C72" s="27"/>
      <c r="D72" s="64"/>
      <c r="E72" s="27"/>
      <c r="F72" s="27"/>
      <c r="G72" s="27"/>
      <c r="H72" s="27"/>
      <c r="I72" s="65"/>
    </row>
  </sheetData>
  <mergeCells count="20">
    <mergeCell ref="B1:C1"/>
    <mergeCell ref="B2:H2"/>
    <mergeCell ref="B3:E3"/>
    <mergeCell ref="B4:E4"/>
    <mergeCell ref="F4:H4"/>
    <mergeCell ref="B5:C5"/>
    <mergeCell ref="A12:A14"/>
    <mergeCell ref="A16:A19"/>
    <mergeCell ref="A21:A23"/>
    <mergeCell ref="A27:A28"/>
    <mergeCell ref="A30:A31"/>
    <mergeCell ref="A33:A34"/>
    <mergeCell ref="A37:A39"/>
    <mergeCell ref="A50:A51"/>
    <mergeCell ref="A58:A69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pane ySplit="5" topLeftCell="A12" activePane="bottomLeft" state="frozen"/>
      <selection/>
      <selection pane="bottomLeft" activeCell="L36" sqref="L36"/>
    </sheetView>
  </sheetViews>
  <sheetFormatPr defaultColWidth="9" defaultRowHeight="14.25" outlineLevelCol="7"/>
  <cols>
    <col min="1" max="1" width="1.53333333333333" customWidth="1"/>
    <col min="2" max="4" width="6.15" customWidth="1"/>
    <col min="5" max="5" width="13.3333333333333" customWidth="1"/>
    <col min="6" max="6" width="6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1"/>
      <c r="B1" s="2"/>
      <c r="C1" s="2"/>
      <c r="D1" s="2"/>
      <c r="E1" s="40"/>
      <c r="F1" s="40"/>
      <c r="G1" s="29" t="s">
        <v>388</v>
      </c>
      <c r="H1" s="6"/>
    </row>
    <row r="2" ht="19.9" customHeight="1" spans="1:8">
      <c r="A2" s="1"/>
      <c r="B2" s="3" t="s">
        <v>389</v>
      </c>
      <c r="C2" s="3"/>
      <c r="D2" s="3"/>
      <c r="E2" s="3"/>
      <c r="F2" s="3"/>
      <c r="G2" s="3"/>
      <c r="H2" s="6" t="s">
        <v>3</v>
      </c>
    </row>
    <row r="3" ht="17.05" customHeight="1" spans="1:8">
      <c r="A3" s="4"/>
      <c r="B3" s="5" t="s">
        <v>5</v>
      </c>
      <c r="C3" s="5"/>
      <c r="D3" s="5"/>
      <c r="E3" s="5"/>
      <c r="F3" s="5"/>
      <c r="G3" s="30" t="s">
        <v>6</v>
      </c>
      <c r="H3" s="31"/>
    </row>
    <row r="4" ht="21.35" customHeight="1" spans="1:8">
      <c r="A4" s="9"/>
      <c r="B4" s="7" t="s">
        <v>80</v>
      </c>
      <c r="C4" s="8"/>
      <c r="D4" s="8"/>
      <c r="E4" s="8" t="s">
        <v>69</v>
      </c>
      <c r="F4" s="8" t="s">
        <v>70</v>
      </c>
      <c r="G4" s="32" t="s">
        <v>390</v>
      </c>
      <c r="H4" s="33"/>
    </row>
    <row r="5" ht="21.35" customHeight="1" spans="1:8">
      <c r="A5" s="9"/>
      <c r="B5" s="10" t="s">
        <v>81</v>
      </c>
      <c r="C5" s="11" t="s">
        <v>82</v>
      </c>
      <c r="D5" s="11" t="s">
        <v>83</v>
      </c>
      <c r="E5" s="11"/>
      <c r="F5" s="11"/>
      <c r="G5" s="34"/>
      <c r="H5" s="35"/>
    </row>
    <row r="6" ht="19.9" customHeight="1" spans="1:8">
      <c r="A6" s="12"/>
      <c r="B6" s="13"/>
      <c r="C6" s="14"/>
      <c r="D6" s="14"/>
      <c r="E6" s="14"/>
      <c r="F6" s="14" t="s">
        <v>71</v>
      </c>
      <c r="G6" s="36">
        <v>1069.59</v>
      </c>
      <c r="H6" s="37"/>
    </row>
    <row r="7" ht="19.9" customHeight="1" spans="1:8">
      <c r="A7" s="9"/>
      <c r="B7" s="44"/>
      <c r="C7" s="50"/>
      <c r="D7" s="50"/>
      <c r="E7" s="50"/>
      <c r="F7" s="45" t="s">
        <v>3</v>
      </c>
      <c r="G7" s="48">
        <v>1069.59</v>
      </c>
      <c r="H7" s="33"/>
    </row>
    <row r="8" ht="19.9" customHeight="1" spans="1:8">
      <c r="A8" s="9"/>
      <c r="B8" s="44"/>
      <c r="C8" s="50"/>
      <c r="D8" s="50"/>
      <c r="E8" s="50"/>
      <c r="F8" s="45" t="s">
        <v>73</v>
      </c>
      <c r="G8" s="48">
        <v>1069.59</v>
      </c>
      <c r="H8" s="33"/>
    </row>
    <row r="9" ht="19.9" customHeight="1" spans="1:8">
      <c r="A9" s="9"/>
      <c r="B9" s="44"/>
      <c r="C9" s="50"/>
      <c r="D9" s="50"/>
      <c r="E9" s="50"/>
      <c r="F9" s="45" t="s">
        <v>87</v>
      </c>
      <c r="G9" s="48">
        <v>7.6</v>
      </c>
      <c r="H9" s="35"/>
    </row>
    <row r="10" ht="19.9" customHeight="1" spans="1:8">
      <c r="A10" s="9"/>
      <c r="B10" s="44" t="s">
        <v>84</v>
      </c>
      <c r="C10" s="50" t="s">
        <v>85</v>
      </c>
      <c r="D10" s="50" t="s">
        <v>86</v>
      </c>
      <c r="E10" s="50" t="s">
        <v>72</v>
      </c>
      <c r="F10" s="45" t="s">
        <v>391</v>
      </c>
      <c r="G10" s="51">
        <v>7.6</v>
      </c>
      <c r="H10" s="35"/>
    </row>
    <row r="11" ht="19.9" customHeight="1" spans="2:8">
      <c r="B11" s="44"/>
      <c r="C11" s="50"/>
      <c r="D11" s="50"/>
      <c r="E11" s="50"/>
      <c r="F11" s="45" t="s">
        <v>89</v>
      </c>
      <c r="G11" s="48">
        <v>11.26</v>
      </c>
      <c r="H11" s="35"/>
    </row>
    <row r="12" ht="19.9" customHeight="1" spans="1:8">
      <c r="A12" s="9"/>
      <c r="B12" s="44" t="s">
        <v>84</v>
      </c>
      <c r="C12" s="50" t="s">
        <v>88</v>
      </c>
      <c r="D12" s="50" t="s">
        <v>85</v>
      </c>
      <c r="E12" s="50" t="s">
        <v>72</v>
      </c>
      <c r="F12" s="45" t="s">
        <v>392</v>
      </c>
      <c r="G12" s="51">
        <v>1.95</v>
      </c>
      <c r="H12" s="35"/>
    </row>
    <row r="13" ht="19.9" customHeight="1" spans="1:8">
      <c r="A13" s="9"/>
      <c r="B13" s="44" t="s">
        <v>84</v>
      </c>
      <c r="C13" s="50" t="s">
        <v>88</v>
      </c>
      <c r="D13" s="50" t="s">
        <v>85</v>
      </c>
      <c r="E13" s="50" t="s">
        <v>72</v>
      </c>
      <c r="F13" s="45" t="s">
        <v>393</v>
      </c>
      <c r="G13" s="51">
        <v>9.31</v>
      </c>
      <c r="H13" s="35"/>
    </row>
    <row r="14" ht="19.9" customHeight="1" spans="2:8">
      <c r="B14" s="44"/>
      <c r="C14" s="50"/>
      <c r="D14" s="50"/>
      <c r="E14" s="50"/>
      <c r="F14" s="45" t="s">
        <v>91</v>
      </c>
      <c r="G14" s="48">
        <v>32.84</v>
      </c>
      <c r="H14" s="35"/>
    </row>
    <row r="15" ht="19.9" customHeight="1" spans="1:8">
      <c r="A15" s="9"/>
      <c r="B15" s="44" t="s">
        <v>84</v>
      </c>
      <c r="C15" s="50" t="s">
        <v>88</v>
      </c>
      <c r="D15" s="50" t="s">
        <v>90</v>
      </c>
      <c r="E15" s="50" t="s">
        <v>72</v>
      </c>
      <c r="F15" s="45" t="s">
        <v>394</v>
      </c>
      <c r="G15" s="51">
        <v>5.34</v>
      </c>
      <c r="H15" s="35"/>
    </row>
    <row r="16" ht="19.9" customHeight="1" spans="1:8">
      <c r="A16" s="9"/>
      <c r="B16" s="44" t="s">
        <v>84</v>
      </c>
      <c r="C16" s="50" t="s">
        <v>88</v>
      </c>
      <c r="D16" s="50" t="s">
        <v>90</v>
      </c>
      <c r="E16" s="50" t="s">
        <v>72</v>
      </c>
      <c r="F16" s="45" t="s">
        <v>395</v>
      </c>
      <c r="G16" s="51">
        <v>2.5</v>
      </c>
      <c r="H16" s="35"/>
    </row>
    <row r="17" ht="19.9" customHeight="1" spans="1:8">
      <c r="A17" s="9"/>
      <c r="B17" s="44" t="s">
        <v>84</v>
      </c>
      <c r="C17" s="50" t="s">
        <v>88</v>
      </c>
      <c r="D17" s="50" t="s">
        <v>90</v>
      </c>
      <c r="E17" s="50" t="s">
        <v>72</v>
      </c>
      <c r="F17" s="45" t="s">
        <v>396</v>
      </c>
      <c r="G17" s="51">
        <v>5</v>
      </c>
      <c r="H17" s="35"/>
    </row>
    <row r="18" ht="19.9" customHeight="1" spans="1:8">
      <c r="A18" s="9"/>
      <c r="B18" s="44" t="s">
        <v>84</v>
      </c>
      <c r="C18" s="50" t="s">
        <v>88</v>
      </c>
      <c r="D18" s="50" t="s">
        <v>90</v>
      </c>
      <c r="E18" s="50" t="s">
        <v>72</v>
      </c>
      <c r="F18" s="45" t="s">
        <v>397</v>
      </c>
      <c r="G18" s="51">
        <v>2</v>
      </c>
      <c r="H18" s="35"/>
    </row>
    <row r="19" ht="19.9" customHeight="1" spans="1:8">
      <c r="A19" s="9"/>
      <c r="B19" s="44" t="s">
        <v>84</v>
      </c>
      <c r="C19" s="50" t="s">
        <v>88</v>
      </c>
      <c r="D19" s="50" t="s">
        <v>90</v>
      </c>
      <c r="E19" s="50" t="s">
        <v>72</v>
      </c>
      <c r="F19" s="45" t="s">
        <v>398</v>
      </c>
      <c r="G19" s="51">
        <v>18</v>
      </c>
      <c r="H19" s="35"/>
    </row>
    <row r="20" ht="19.9" customHeight="1" spans="2:8">
      <c r="B20" s="44"/>
      <c r="C20" s="50"/>
      <c r="D20" s="50"/>
      <c r="E20" s="50"/>
      <c r="F20" s="45" t="s">
        <v>96</v>
      </c>
      <c r="G20" s="48">
        <v>17.42</v>
      </c>
      <c r="H20" s="35"/>
    </row>
    <row r="21" ht="19.9" customHeight="1" spans="1:8">
      <c r="A21" s="9"/>
      <c r="B21" s="44" t="s">
        <v>84</v>
      </c>
      <c r="C21" s="50" t="s">
        <v>94</v>
      </c>
      <c r="D21" s="50" t="s">
        <v>95</v>
      </c>
      <c r="E21" s="50" t="s">
        <v>72</v>
      </c>
      <c r="F21" s="45" t="s">
        <v>399</v>
      </c>
      <c r="G21" s="51">
        <v>3.3</v>
      </c>
      <c r="H21" s="35"/>
    </row>
    <row r="22" ht="19.9" customHeight="1" spans="1:8">
      <c r="A22" s="9"/>
      <c r="B22" s="44" t="s">
        <v>84</v>
      </c>
      <c r="C22" s="50" t="s">
        <v>94</v>
      </c>
      <c r="D22" s="50" t="s">
        <v>95</v>
      </c>
      <c r="E22" s="50" t="s">
        <v>72</v>
      </c>
      <c r="F22" s="45" t="s">
        <v>400</v>
      </c>
      <c r="G22" s="51">
        <v>1.92</v>
      </c>
      <c r="H22" s="35"/>
    </row>
    <row r="23" ht="19.9" customHeight="1" spans="1:8">
      <c r="A23" s="9"/>
      <c r="B23" s="44" t="s">
        <v>84</v>
      </c>
      <c r="C23" s="50" t="s">
        <v>94</v>
      </c>
      <c r="D23" s="50" t="s">
        <v>95</v>
      </c>
      <c r="E23" s="50" t="s">
        <v>72</v>
      </c>
      <c r="F23" s="45" t="s">
        <v>401</v>
      </c>
      <c r="G23" s="51">
        <v>9</v>
      </c>
      <c r="H23" s="35"/>
    </row>
    <row r="24" ht="19.9" customHeight="1" spans="1:8">
      <c r="A24" s="9"/>
      <c r="B24" s="44" t="s">
        <v>84</v>
      </c>
      <c r="C24" s="50" t="s">
        <v>94</v>
      </c>
      <c r="D24" s="50" t="s">
        <v>95</v>
      </c>
      <c r="E24" s="50" t="s">
        <v>72</v>
      </c>
      <c r="F24" s="45" t="s">
        <v>402</v>
      </c>
      <c r="G24" s="51">
        <v>1.2</v>
      </c>
      <c r="H24" s="35"/>
    </row>
    <row r="25" ht="19.9" customHeight="1" spans="1:8">
      <c r="A25" s="9"/>
      <c r="B25" s="44" t="s">
        <v>84</v>
      </c>
      <c r="C25" s="50" t="s">
        <v>94</v>
      </c>
      <c r="D25" s="50" t="s">
        <v>95</v>
      </c>
      <c r="E25" s="50" t="s">
        <v>72</v>
      </c>
      <c r="F25" s="45" t="s">
        <v>403</v>
      </c>
      <c r="G25" s="51">
        <v>2</v>
      </c>
      <c r="H25" s="35"/>
    </row>
    <row r="26" ht="19.9" customHeight="1" spans="2:8">
      <c r="B26" s="44"/>
      <c r="C26" s="50"/>
      <c r="D26" s="50"/>
      <c r="E26" s="50"/>
      <c r="F26" s="45" t="s">
        <v>100</v>
      </c>
      <c r="G26" s="48">
        <v>0.05</v>
      </c>
      <c r="H26" s="35"/>
    </row>
    <row r="27" ht="19.9" customHeight="1" spans="1:8">
      <c r="A27" s="9"/>
      <c r="B27" s="44" t="s">
        <v>97</v>
      </c>
      <c r="C27" s="50" t="s">
        <v>95</v>
      </c>
      <c r="D27" s="50" t="s">
        <v>99</v>
      </c>
      <c r="E27" s="50" t="s">
        <v>72</v>
      </c>
      <c r="F27" s="45" t="s">
        <v>393</v>
      </c>
      <c r="G27" s="51">
        <v>0.05</v>
      </c>
      <c r="H27" s="35"/>
    </row>
    <row r="28" ht="19.9" customHeight="1" spans="2:8">
      <c r="B28" s="44"/>
      <c r="C28" s="50"/>
      <c r="D28" s="50"/>
      <c r="E28" s="50"/>
      <c r="F28" s="45" t="s">
        <v>89</v>
      </c>
      <c r="G28" s="48">
        <v>0.45</v>
      </c>
      <c r="H28" s="35"/>
    </row>
    <row r="29" ht="19.9" customHeight="1" spans="1:8">
      <c r="A29" s="9"/>
      <c r="B29" s="44" t="s">
        <v>106</v>
      </c>
      <c r="C29" s="50" t="s">
        <v>85</v>
      </c>
      <c r="D29" s="50" t="s">
        <v>85</v>
      </c>
      <c r="E29" s="50" t="s">
        <v>72</v>
      </c>
      <c r="F29" s="45" t="s">
        <v>393</v>
      </c>
      <c r="G29" s="51">
        <v>0.45</v>
      </c>
      <c r="H29" s="35"/>
    </row>
    <row r="30" ht="19.9" customHeight="1" spans="2:8">
      <c r="B30" s="44"/>
      <c r="C30" s="50"/>
      <c r="D30" s="50"/>
      <c r="E30" s="50"/>
      <c r="F30" s="45" t="s">
        <v>91</v>
      </c>
      <c r="G30" s="48">
        <v>825.18</v>
      </c>
      <c r="H30" s="35"/>
    </row>
    <row r="31" ht="19.9" customHeight="1" spans="1:8">
      <c r="A31" s="9"/>
      <c r="B31" s="44" t="s">
        <v>106</v>
      </c>
      <c r="C31" s="50" t="s">
        <v>85</v>
      </c>
      <c r="D31" s="50" t="s">
        <v>90</v>
      </c>
      <c r="E31" s="50" t="s">
        <v>72</v>
      </c>
      <c r="F31" s="45" t="s">
        <v>404</v>
      </c>
      <c r="G31" s="51">
        <v>218.14</v>
      </c>
      <c r="H31" s="35"/>
    </row>
    <row r="32" ht="19.9" customHeight="1" spans="1:8">
      <c r="A32" s="9"/>
      <c r="B32" s="44" t="s">
        <v>106</v>
      </c>
      <c r="C32" s="50" t="s">
        <v>85</v>
      </c>
      <c r="D32" s="50" t="s">
        <v>90</v>
      </c>
      <c r="E32" s="50" t="s">
        <v>72</v>
      </c>
      <c r="F32" s="45" t="s">
        <v>405</v>
      </c>
      <c r="G32" s="51">
        <v>26</v>
      </c>
      <c r="H32" s="35"/>
    </row>
    <row r="33" ht="19.9" customHeight="1" spans="1:8">
      <c r="A33" s="9"/>
      <c r="B33" s="44" t="s">
        <v>106</v>
      </c>
      <c r="C33" s="50" t="s">
        <v>85</v>
      </c>
      <c r="D33" s="50" t="s">
        <v>90</v>
      </c>
      <c r="E33" s="50" t="s">
        <v>72</v>
      </c>
      <c r="F33" s="45" t="s">
        <v>406</v>
      </c>
      <c r="G33" s="51">
        <v>571.04</v>
      </c>
      <c r="H33" s="35"/>
    </row>
    <row r="34" ht="19.9" customHeight="1" spans="1:8">
      <c r="A34" s="9"/>
      <c r="B34" s="44" t="s">
        <v>106</v>
      </c>
      <c r="C34" s="50" t="s">
        <v>85</v>
      </c>
      <c r="D34" s="50" t="s">
        <v>90</v>
      </c>
      <c r="E34" s="50" t="s">
        <v>72</v>
      </c>
      <c r="F34" s="45" t="s">
        <v>407</v>
      </c>
      <c r="G34" s="51">
        <v>10</v>
      </c>
      <c r="H34" s="35"/>
    </row>
    <row r="35" ht="19.9" customHeight="1" spans="2:8">
      <c r="B35" s="44"/>
      <c r="C35" s="50"/>
      <c r="D35" s="50"/>
      <c r="E35" s="50"/>
      <c r="F35" s="45" t="s">
        <v>107</v>
      </c>
      <c r="G35" s="48">
        <v>143</v>
      </c>
      <c r="H35" s="35"/>
    </row>
    <row r="36" ht="19.9" customHeight="1" spans="1:8">
      <c r="A36" s="9"/>
      <c r="B36" s="44" t="s">
        <v>106</v>
      </c>
      <c r="C36" s="50" t="s">
        <v>95</v>
      </c>
      <c r="D36" s="50" t="s">
        <v>85</v>
      </c>
      <c r="E36" s="50" t="s">
        <v>72</v>
      </c>
      <c r="F36" s="45" t="s">
        <v>408</v>
      </c>
      <c r="G36" s="51">
        <v>138</v>
      </c>
      <c r="H36" s="35"/>
    </row>
    <row r="37" ht="19.9" customHeight="1" spans="1:8">
      <c r="A37" s="9"/>
      <c r="B37" s="44" t="s">
        <v>106</v>
      </c>
      <c r="C37" s="50" t="s">
        <v>95</v>
      </c>
      <c r="D37" s="50" t="s">
        <v>85</v>
      </c>
      <c r="E37" s="50" t="s">
        <v>72</v>
      </c>
      <c r="F37" s="45" t="s">
        <v>409</v>
      </c>
      <c r="G37" s="51">
        <v>5</v>
      </c>
      <c r="H37" s="35"/>
    </row>
    <row r="38" ht="19.9" customHeight="1" spans="2:8">
      <c r="B38" s="44"/>
      <c r="C38" s="50"/>
      <c r="D38" s="50"/>
      <c r="E38" s="50"/>
      <c r="F38" s="45" t="s">
        <v>110</v>
      </c>
      <c r="G38" s="48">
        <v>5</v>
      </c>
      <c r="H38" s="35"/>
    </row>
    <row r="39" ht="19.9" customHeight="1" spans="1:8">
      <c r="A39" s="9"/>
      <c r="B39" s="44" t="s">
        <v>108</v>
      </c>
      <c r="C39" s="50" t="s">
        <v>90</v>
      </c>
      <c r="D39" s="50" t="s">
        <v>109</v>
      </c>
      <c r="E39" s="50" t="s">
        <v>72</v>
      </c>
      <c r="F39" s="45" t="s">
        <v>410</v>
      </c>
      <c r="G39" s="51">
        <v>5</v>
      </c>
      <c r="H39" s="35"/>
    </row>
    <row r="40" ht="19.9" customHeight="1" spans="2:8">
      <c r="B40" s="44"/>
      <c r="C40" s="50"/>
      <c r="D40" s="50"/>
      <c r="E40" s="50"/>
      <c r="F40" s="45" t="s">
        <v>111</v>
      </c>
      <c r="G40" s="48">
        <v>3.02</v>
      </c>
      <c r="H40" s="35"/>
    </row>
    <row r="41" ht="19.9" customHeight="1" spans="1:8">
      <c r="A41" s="9"/>
      <c r="B41" s="44" t="s">
        <v>108</v>
      </c>
      <c r="C41" s="50" t="s">
        <v>95</v>
      </c>
      <c r="D41" s="50" t="s">
        <v>99</v>
      </c>
      <c r="E41" s="50" t="s">
        <v>72</v>
      </c>
      <c r="F41" s="45" t="s">
        <v>411</v>
      </c>
      <c r="G41" s="51">
        <v>3.02</v>
      </c>
      <c r="H41" s="35"/>
    </row>
    <row r="42" ht="19.9" customHeight="1" spans="2:8">
      <c r="B42" s="44"/>
      <c r="C42" s="50"/>
      <c r="D42" s="50"/>
      <c r="E42" s="50"/>
      <c r="F42" s="45" t="s">
        <v>113</v>
      </c>
      <c r="G42" s="48">
        <v>23.77</v>
      </c>
      <c r="H42" s="35"/>
    </row>
    <row r="43" ht="19.9" customHeight="1" spans="1:8">
      <c r="A43" s="9"/>
      <c r="B43" s="16" t="s">
        <v>108</v>
      </c>
      <c r="C43" s="17" t="s">
        <v>112</v>
      </c>
      <c r="D43" s="17" t="s">
        <v>95</v>
      </c>
      <c r="E43" s="17" t="s">
        <v>72</v>
      </c>
      <c r="F43" s="18" t="s">
        <v>393</v>
      </c>
      <c r="G43" s="49">
        <v>23.77</v>
      </c>
      <c r="H43" s="35"/>
    </row>
    <row r="44" ht="8.5" customHeight="1" spans="1:8">
      <c r="A44" s="27"/>
      <c r="B44" s="28"/>
      <c r="C44" s="28"/>
      <c r="D44" s="28"/>
      <c r="E44" s="28"/>
      <c r="F44" s="27"/>
      <c r="G44" s="27"/>
      <c r="H44" s="39"/>
    </row>
  </sheetData>
  <mergeCells count="12">
    <mergeCell ref="B1:D1"/>
    <mergeCell ref="B2:G2"/>
    <mergeCell ref="B3:F3"/>
    <mergeCell ref="B4:D4"/>
    <mergeCell ref="A12:A13"/>
    <mergeCell ref="A15:A19"/>
    <mergeCell ref="A21:A25"/>
    <mergeCell ref="A31:A34"/>
    <mergeCell ref="A36:A37"/>
    <mergeCell ref="E4:E5"/>
    <mergeCell ref="F4:F5"/>
    <mergeCell ref="G4:G5"/>
  </mergeCells>
  <pageMargins left="0.75" right="0.75" top="0.26875" bottom="0.26875" header="0" footer="0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2023-03-27T07:07:00Z</dcterms:created>
  <dcterms:modified xsi:type="dcterms:W3CDTF">2023-03-28T00:52:57Z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