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10905" tabRatio="782" firstSheet="10" activeTab="12"/>
  </bookViews>
  <sheets>
    <sheet name="收支总表" sheetId="1" r:id="rId1"/>
    <sheet name="收入预算表" sheetId="2" r:id="rId2"/>
    <sheet name="支出预算表" sheetId="3" r:id="rId3"/>
    <sheet name="项目支出" sheetId="4" r:id="rId4"/>
    <sheet name="财政拨款收支总表" sheetId="5" r:id="rId5"/>
    <sheet name="人员支出预算表" sheetId="6" r:id="rId6"/>
    <sheet name="日常公用支出" sheetId="7" r:id="rId7"/>
    <sheet name="对个人和家庭补助" sheetId="8" r:id="rId8"/>
    <sheet name="三公经费支出预算表" sheetId="9" r:id="rId9"/>
    <sheet name="功能科目对应政府经济科目" sheetId="10" r:id="rId10"/>
    <sheet name="政府性基金支出预算表" sheetId="11" r:id="rId11"/>
    <sheet name="政府性基金预算“三公”经费支出表" sheetId="12" r:id="rId12"/>
    <sheet name="国有资本经营支出预算表" sheetId="13" r:id="rId13"/>
  </sheets>
  <definedNames>
    <definedName name="_xlnm.Print_Area">#N/A</definedName>
    <definedName name="_xlnm.Print_Titles">#N/A</definedName>
    <definedName name="_xlnm.Print_Area" localSheetId="9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 localSheetId="11">#N/A</definedName>
    <definedName name="_xlnm.Print_Area" localSheetId="12">#N/A</definedName>
  </definedNames>
  <calcPr fullCalcOnLoad="1"/>
</workbook>
</file>

<file path=xl/sharedStrings.xml><?xml version="1.0" encoding="utf-8"?>
<sst xmlns="http://schemas.openxmlformats.org/spreadsheetml/2006/main" count="646" uniqueCount="212">
  <si>
    <t>收支预算总表</t>
  </si>
  <si>
    <t>航务管理处</t>
  </si>
  <si>
    <t>单位：元</t>
  </si>
  <si>
    <t>收          入</t>
  </si>
  <si>
    <t>支             出</t>
  </si>
  <si>
    <t>项              目</t>
  </si>
  <si>
    <t>2019年预算数</t>
  </si>
  <si>
    <t>2018年预算数</t>
  </si>
  <si>
    <t>比上年增长（%）</t>
  </si>
  <si>
    <t>一、当年财政拨款收入</t>
  </si>
  <si>
    <t>一、基本支出</t>
  </si>
  <si>
    <t>二、行政事业性收费收入</t>
  </si>
  <si>
    <t xml:space="preserve">   工资福利支出</t>
  </si>
  <si>
    <t>三、事业单位经营收入</t>
  </si>
  <si>
    <t xml:space="preserve">   日常公用支出</t>
  </si>
  <si>
    <t>四、上级补助收入</t>
  </si>
  <si>
    <t xml:space="preserve">   对个人和家庭补助支出</t>
  </si>
  <si>
    <t>五、下级上解收入</t>
  </si>
  <si>
    <t>二、专项支出</t>
  </si>
  <si>
    <t>六、其他收入</t>
  </si>
  <si>
    <t>本年收入合计</t>
  </si>
  <si>
    <t>本年支出合计</t>
  </si>
  <si>
    <t>七、政府基金收入</t>
  </si>
  <si>
    <t>三、政府基金</t>
  </si>
  <si>
    <t>八、上年结转</t>
  </si>
  <si>
    <t>四、结转下年</t>
  </si>
  <si>
    <t>收入总计</t>
  </si>
  <si>
    <t>支出总计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</si>
  <si>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</si>
  <si>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</si>
  <si>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</si>
  <si>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</si>
  <si>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</si>
  <si>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</si>
  <si>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</si>
  <si>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单位名称（科目）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</si>
  <si>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</si>
  <si>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</si>
  <si>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</si>
  <si>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</si>
  <si>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</si>
  <si>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</si>
  <si>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</si>
  <si>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</si>
  <si>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</si>
  <si>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</si>
  <si>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</si>
  <si>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其中：经费拨款结转</t>
  </si>
  <si>
    <t>201</t>
  </si>
  <si>
    <t>01</t>
  </si>
  <si>
    <t>334601</t>
  </si>
  <si>
    <t xml:space="preserve">  行政运行</t>
  </si>
  <si>
    <t>208</t>
  </si>
  <si>
    <t>27</t>
  </si>
  <si>
    <t>02</t>
  </si>
  <si>
    <t xml:space="preserve">  财政对工伤保险基金的补助</t>
  </si>
  <si>
    <t>05</t>
  </si>
  <si>
    <t xml:space="preserve">  机关事业单位基本养老保险缴费支出</t>
  </si>
  <si>
    <t xml:space="preserve">  财政对失业保险基金的补助</t>
  </si>
  <si>
    <t>03</t>
  </si>
  <si>
    <t xml:space="preserve">  财政对生育保险基金的补助</t>
  </si>
  <si>
    <t>210</t>
  </si>
  <si>
    <t>11</t>
  </si>
  <si>
    <t xml:space="preserve">  事业单位医疗</t>
  </si>
  <si>
    <t>213</t>
  </si>
  <si>
    <t>99</t>
  </si>
  <si>
    <t xml:space="preserve">  其他扶贫支出</t>
  </si>
  <si>
    <t>214</t>
  </si>
  <si>
    <t>31</t>
  </si>
  <si>
    <t xml:space="preserve">  海事管理</t>
  </si>
  <si>
    <t>221</t>
  </si>
  <si>
    <t xml:space="preserve">  住房公积金</t>
  </si>
  <si>
    <t>表2</t>
  </si>
  <si>
    <t>支出预算表</t>
  </si>
  <si>
    <t>基本支出</t>
  </si>
  <si>
    <t>专项支出</t>
  </si>
  <si>
    <t>工资福利支出</t>
  </si>
  <si>
    <t>商品服务支出</t>
  </si>
  <si>
    <t>对个人和家庭补助支出</t>
  </si>
  <si>
    <t>专项支出预算表</t>
  </si>
  <si>
    <t>单位:元</t>
  </si>
  <si>
    <t>项目</t>
  </si>
  <si>
    <t>金额</t>
  </si>
  <si>
    <t>单位名称(项目名称)</t>
  </si>
  <si>
    <t xml:space="preserve">  海事执法</t>
  </si>
  <si>
    <t xml:space="preserve">  海事工作码头趸船运行维护</t>
  </si>
  <si>
    <t xml:space="preserve">  安全培训教育</t>
  </si>
  <si>
    <t xml:space="preserve">  水上安全应急及隐患排查</t>
  </si>
  <si>
    <t>表4</t>
  </si>
  <si>
    <t>财政拨款收支总表</t>
  </si>
  <si>
    <t>比上年增长 (%)</t>
  </si>
  <si>
    <t>一、人员支出</t>
  </si>
  <si>
    <t xml:space="preserve">  一般公共预算拨款收入</t>
  </si>
  <si>
    <t>二、日常公用支出</t>
  </si>
  <si>
    <t xml:space="preserve">  政府性基金预算拨款收入</t>
  </si>
  <si>
    <t>三、对个人和家庭的补助</t>
  </si>
  <si>
    <t xml:space="preserve">  国有资本经营预算拨款收入</t>
  </si>
  <si>
    <t>四、项目支出</t>
  </si>
  <si>
    <t>二、上年结转</t>
  </si>
  <si>
    <t>七、结转下年</t>
  </si>
  <si>
    <t>表2-1</t>
  </si>
  <si>
    <t>人员支出预算表</t>
  </si>
  <si>
    <t>基本工资</t>
  </si>
  <si>
    <t>津贴补贴</t>
  </si>
  <si>
    <t>奖金</t>
  </si>
  <si>
    <t>伙食补助费</t>
  </si>
  <si>
    <t>机关事业单位基本养老保险缴费</t>
  </si>
  <si>
    <t>职业年金缴费</t>
  </si>
  <si>
    <t>绩效工资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</si>
  <si>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</si>
  <si>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</si>
  <si>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</si>
  <si>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</si>
  <si>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</si>
  <si>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</si>
  <si>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单位名称(科目)</t>
  </si>
  <si>
    <t>表2-2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</si>
  <si>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</si>
  <si>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</si>
  <si>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</si>
  <si>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</si>
  <si>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</si>
  <si>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</si>
  <si>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</si>
  <si>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</si>
  <si>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</si>
  <si>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</si>
  <si>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</si>
  <si>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</si>
  <si>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</si>
  <si>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</si>
  <si>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</si>
  <si>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</si>
  <si>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</si>
  <si>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</si>
  <si>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</si>
  <si>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</si>
  <si>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</si>
  <si>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</si>
  <si>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</si>
  <si>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</si>
  <si>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</si>
  <si>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</si>
  <si>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</t>
  </si>
  <si>
    <t>其他交通工具运行维护</t>
  </si>
  <si>
    <t>税金及附加费用</t>
  </si>
  <si>
    <t>其他商品和服务支出</t>
  </si>
  <si>
    <t>单位名称  （科目）</t>
  </si>
  <si>
    <t xml:space="preserve">  334601</t>
  </si>
  <si>
    <t>表2-3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</si>
  <si>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</si>
  <si>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</si>
  <si>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</si>
  <si>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</si>
  <si>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</si>
  <si>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</si>
  <si>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</si>
  <si>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</si>
  <si>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</si>
  <si>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</si>
  <si>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个人生产补贴</t>
  </si>
  <si>
    <t>其他对个人和家庭的补助支出</t>
  </si>
  <si>
    <t>三公经费支出预算表</t>
  </si>
  <si>
    <t xml:space="preserve">单位：元
</t>
  </si>
  <si>
    <t>单位名称</t>
  </si>
  <si>
    <t>因公出国（境）支出</t>
  </si>
  <si>
    <t>公务用车购置以及运行维护</t>
  </si>
  <si>
    <t>小　　　计（因公）</t>
  </si>
  <si>
    <t>当年预算财政拨款支出（因公）</t>
  </si>
  <si>
    <t>合　　　计（公维）</t>
  </si>
  <si>
    <t>当年预算财政拨款支出（公维）</t>
  </si>
  <si>
    <t>公务用车购置</t>
  </si>
  <si>
    <t>公务用车维护</t>
  </si>
  <si>
    <t>小　　　计（接待）</t>
  </si>
  <si>
    <t>当年预算财政拨款支出</t>
  </si>
  <si>
    <t>小　　计（购置）</t>
  </si>
  <si>
    <t>当年预算财政拨款支出（购置）</t>
  </si>
  <si>
    <t>小　　　计（维护）</t>
  </si>
  <si>
    <t>当年预算财政拨款支出（维护）</t>
  </si>
  <si>
    <t>财政拨款支出预算表（政府经济分类科目）</t>
  </si>
  <si>
    <t xml:space="preserve">单位 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</si>
  <si>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</si>
  <si>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</si>
  <si>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</si>
  <si>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</si>
  <si>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</si>
  <si>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</si>
  <si>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</si>
  <si>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</si>
  <si>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</si>
  <si>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</si>
  <si>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</si>
  <si>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</si>
  <si>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</si>
  <si>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</si>
  <si>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</si>
  <si>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政府性基金支出预算表</t>
  </si>
  <si>
    <t/>
  </si>
  <si>
    <t>单位：万元</t>
  </si>
  <si>
    <t>本年政府性基金预算支出</t>
  </si>
  <si>
    <t>项目支出</t>
  </si>
  <si>
    <t>表4-1</t>
  </si>
  <si>
    <t>政府性基金预算“三公”经费支出表</t>
  </si>
  <si>
    <t>四川省财政厅</t>
  </si>
  <si>
    <t>单位编码</t>
  </si>
  <si>
    <t>当年财政拨款预算安排</t>
  </si>
  <si>
    <t>公务用车购置及运行费</t>
  </si>
  <si>
    <t>公务用车购置费</t>
  </si>
  <si>
    <t>公务用车运行费</t>
  </si>
  <si>
    <t>表5</t>
  </si>
  <si>
    <t>国有资本经营支出预算表</t>
  </si>
  <si>
    <t>本年国有资本经营预算支出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</si>
</sst>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00"/>
  </numFmts>
  <fonts count="65"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1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16"/>
      <name val="宋体"/>
      <family val="0"/>
    </font>
    <font>
      <b/>
      <sz val="25"/>
      <name val="黑体"/>
      <family val="0"/>
    </font>
    <font>
      <b/>
      <sz val="16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26"/>
      <name val="黑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b/>
      <sz val="22"/>
      <name val="黑体"/>
      <family val="0"/>
    </font>
    <font>
      <sz val="11"/>
      <color indexed="8"/>
      <name val="宋体"/>
      <family val="0"/>
    </font>
    <font>
      <sz val="36"/>
      <color indexed="8"/>
      <name val="黑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b/>
      <sz val="1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25" fillId="0" borderId="0">
      <alignment/>
      <protection/>
    </xf>
    <xf numFmtId="0" fontId="45" fillId="2" borderId="0" applyNumberFormat="0" applyBorder="0" applyAlignment="0" applyProtection="0"/>
    <xf numFmtId="0" fontId="46" fillId="3" borderId="1" applyNumberFormat="0" applyAlignment="0" applyProtection="0"/>
    <xf numFmtId="0" fontId="25" fillId="4" borderId="0">
      <alignment/>
      <protection/>
    </xf>
    <xf numFmtId="9" fontId="5" fillId="0" borderId="0" applyFont="0" applyFill="0" applyBorder="0" applyAlignment="0" applyProtection="0"/>
    <xf numFmtId="0" fontId="45" fillId="5" borderId="0" applyNumberFormat="0" applyBorder="0" applyAlignment="0" applyProtection="0"/>
    <xf numFmtId="0" fontId="47" fillId="6" borderId="0" applyNumberFormat="0" applyBorder="0" applyAlignment="0" applyProtection="0"/>
    <xf numFmtId="0" fontId="0" fillId="0" borderId="0">
      <alignment/>
      <protection/>
    </xf>
    <xf numFmtId="0" fontId="48" fillId="7" borderId="0" applyNumberFormat="0" applyBorder="0" applyAlignment="0" applyProtection="0"/>
    <xf numFmtId="0" fontId="49" fillId="0" borderId="0" applyNumberFormat="0" applyFill="0" applyBorder="0" applyAlignment="0" applyProtection="0"/>
    <xf numFmtId="0" fontId="5" fillId="0" borderId="0">
      <alignment/>
      <protection/>
    </xf>
    <xf numFmtId="0" fontId="50" fillId="0" borderId="0" applyNumberFormat="0" applyFill="0" applyBorder="0" applyAlignment="0" applyProtection="0"/>
    <xf numFmtId="0" fontId="51" fillId="8" borderId="2" applyNumberFormat="0" applyFont="0" applyAlignment="0" applyProtection="0"/>
    <xf numFmtId="0" fontId="48" fillId="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48" fillId="10" borderId="0" applyNumberFormat="0" applyBorder="0" applyAlignment="0" applyProtection="0"/>
    <xf numFmtId="0" fontId="52" fillId="0" borderId="4" applyNumberFormat="0" applyFill="0" applyAlignment="0" applyProtection="0"/>
    <xf numFmtId="0" fontId="48" fillId="11" borderId="0" applyNumberFormat="0" applyBorder="0" applyAlignment="0" applyProtection="0"/>
    <xf numFmtId="0" fontId="58" fillId="12" borderId="5" applyNumberFormat="0" applyAlignment="0" applyProtection="0"/>
    <xf numFmtId="0" fontId="59" fillId="12" borderId="1" applyNumberFormat="0" applyAlignment="0" applyProtection="0"/>
    <xf numFmtId="0" fontId="60" fillId="13" borderId="6" applyNumberFormat="0" applyAlignment="0" applyProtection="0"/>
    <xf numFmtId="0" fontId="45" fillId="14" borderId="0" applyNumberFormat="0" applyBorder="0" applyAlignment="0" applyProtection="0"/>
    <xf numFmtId="0" fontId="48" fillId="15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6" borderId="0" applyNumberFormat="0" applyBorder="0" applyAlignment="0" applyProtection="0"/>
    <xf numFmtId="0" fontId="64" fillId="17" borderId="0" applyNumberFormat="0" applyBorder="0" applyAlignment="0" applyProtection="0"/>
    <xf numFmtId="0" fontId="45" fillId="18" borderId="0" applyNumberFormat="0" applyBorder="0" applyAlignment="0" applyProtection="0"/>
    <xf numFmtId="0" fontId="48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0" applyNumberFormat="0" applyBorder="0" applyAlignment="0" applyProtection="0"/>
    <xf numFmtId="0" fontId="45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5" fillId="32" borderId="0" applyNumberFormat="0" applyBorder="0" applyAlignment="0" applyProtection="0"/>
    <xf numFmtId="0" fontId="48" fillId="33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0" fillId="4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4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21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1" fontId="0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20" xfId="0" applyNumberFormat="1" applyFont="1" applyFill="1" applyBorder="1" applyAlignment="1" applyProtection="1">
      <alignment vertical="center" wrapText="1"/>
      <protection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49" fontId="4" fillId="0" borderId="24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22" xfId="0" applyBorder="1" applyAlignment="1">
      <alignment/>
    </xf>
    <xf numFmtId="0" fontId="6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/>
      <protection/>
    </xf>
    <xf numFmtId="49" fontId="7" fillId="4" borderId="0" xfId="0" applyNumberFormat="1" applyFont="1" applyFill="1" applyAlignment="1" applyProtection="1">
      <alignment horizontal="center" vertical="center"/>
      <protection/>
    </xf>
    <xf numFmtId="0" fontId="0" fillId="4" borderId="0" xfId="0" applyFill="1" applyAlignment="1">
      <alignment/>
    </xf>
    <xf numFmtId="49" fontId="0" fillId="4" borderId="13" xfId="0" applyNumberFormat="1" applyFont="1" applyFill="1" applyBorder="1" applyAlignment="1">
      <alignment horizontal="center" vertical="center"/>
    </xf>
    <xf numFmtId="49" fontId="0" fillId="4" borderId="20" xfId="0" applyNumberFormat="1" applyFont="1" applyFill="1" applyBorder="1" applyAlignment="1">
      <alignment horizontal="center" vertical="center"/>
    </xf>
    <xf numFmtId="49" fontId="0" fillId="4" borderId="15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4" borderId="19" xfId="0" applyNumberFormat="1" applyFont="1" applyFill="1" applyBorder="1" applyAlignment="1">
      <alignment horizontal="center" vertical="center"/>
    </xf>
    <xf numFmtId="49" fontId="0" fillId="4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4" borderId="17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Alignment="1">
      <alignment horizontal="right" wrapText="1"/>
    </xf>
    <xf numFmtId="49" fontId="0" fillId="4" borderId="22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 applyProtection="1">
      <alignment horizontal="right"/>
      <protection/>
    </xf>
    <xf numFmtId="177" fontId="0" fillId="34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 applyProtection="1">
      <alignment wrapText="1"/>
      <protection/>
    </xf>
    <xf numFmtId="49" fontId="2" fillId="0" borderId="20" xfId="0" applyNumberFormat="1" applyFont="1" applyFill="1" applyBorder="1" applyAlignment="1" applyProtection="1">
      <alignment wrapText="1"/>
      <protection/>
    </xf>
    <xf numFmtId="0" fontId="10" fillId="0" borderId="2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Continuous"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177" fontId="15" fillId="34" borderId="0" xfId="0" applyNumberFormat="1" applyFont="1" applyFill="1" applyAlignment="1" applyProtection="1">
      <alignment/>
      <protection/>
    </xf>
    <xf numFmtId="177" fontId="9" fillId="34" borderId="0" xfId="0" applyNumberFormat="1" applyFont="1" applyFill="1" applyAlignment="1" applyProtection="1">
      <alignment horizontal="centerContinuous" vertical="center"/>
      <protection/>
    </xf>
    <xf numFmtId="177" fontId="0" fillId="34" borderId="14" xfId="0" applyNumberFormat="1" applyFont="1" applyFill="1" applyBorder="1" applyAlignment="1" applyProtection="1">
      <alignment/>
      <protection/>
    </xf>
    <xf numFmtId="177" fontId="0" fillId="34" borderId="22" xfId="0" applyNumberFormat="1" applyFont="1" applyFill="1" applyBorder="1" applyAlignment="1" applyProtection="1">
      <alignment horizontal="center" vertical="center" wrapText="1"/>
      <protection/>
    </xf>
    <xf numFmtId="177" fontId="0" fillId="34" borderId="13" xfId="0" applyNumberFormat="1" applyFont="1" applyFill="1" applyBorder="1" applyAlignment="1" applyProtection="1">
      <alignment horizontal="center" vertical="center" wrapText="1"/>
      <protection/>
    </xf>
    <xf numFmtId="177" fontId="0" fillId="34" borderId="19" xfId="0" applyNumberFormat="1" applyFont="1" applyFill="1" applyBorder="1" applyAlignment="1" applyProtection="1">
      <alignment horizontal="center" vertical="center" wrapText="1"/>
      <protection/>
    </xf>
    <xf numFmtId="3" fontId="15" fillId="0" borderId="12" xfId="0" applyNumberFormat="1" applyFont="1" applyFill="1" applyBorder="1" applyAlignment="1" applyProtection="1">
      <alignment wrapText="1"/>
      <protection/>
    </xf>
    <xf numFmtId="0" fontId="0" fillId="4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Continuous" vertical="center"/>
    </xf>
    <xf numFmtId="0" fontId="16" fillId="0" borderId="0" xfId="0" applyNumberFormat="1" applyFont="1" applyFill="1" applyAlignment="1" applyProtection="1">
      <alignment horizontal="centerContinuous"/>
      <protection/>
    </xf>
    <xf numFmtId="0" fontId="9" fillId="0" borderId="0" xfId="0" applyNumberFormat="1" applyFont="1" applyFill="1" applyAlignment="1" applyProtection="1">
      <alignment horizontal="centerContinuous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 applyProtection="1">
      <alignment wrapText="1"/>
      <protection/>
    </xf>
    <xf numFmtId="0" fontId="17" fillId="0" borderId="20" xfId="0" applyNumberFormat="1" applyFont="1" applyFill="1" applyBorder="1" applyAlignment="1" applyProtection="1">
      <alignment wrapText="1"/>
      <protection/>
    </xf>
    <xf numFmtId="3" fontId="0" fillId="0" borderId="2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Alignment="1">
      <alignment horizontal="centerContinuous" vertical="center"/>
    </xf>
    <xf numFmtId="3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Alignment="1">
      <alignment/>
    </xf>
    <xf numFmtId="1" fontId="0" fillId="0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right"/>
    </xf>
    <xf numFmtId="1" fontId="0" fillId="0" borderId="20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 applyProtection="1">
      <alignment wrapText="1"/>
      <protection/>
    </xf>
    <xf numFmtId="1" fontId="2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22" fillId="0" borderId="0" xfId="0" applyNumberFormat="1" applyFont="1" applyFill="1" applyAlignment="1">
      <alignment/>
    </xf>
    <xf numFmtId="0" fontId="22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23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/>
    </xf>
    <xf numFmtId="3" fontId="2" fillId="0" borderId="12" xfId="0" applyNumberFormat="1" applyFont="1" applyFill="1" applyBorder="1" applyAlignment="1" applyProtection="1">
      <alignment wrapText="1"/>
      <protection/>
    </xf>
    <xf numFmtId="1" fontId="5" fillId="0" borderId="0" xfId="0" applyNumberFormat="1" applyFont="1" applyFill="1" applyAlignment="1">
      <alignment/>
    </xf>
    <xf numFmtId="1" fontId="23" fillId="0" borderId="0" xfId="0" applyNumberFormat="1" applyFont="1" applyFill="1" applyAlignment="1">
      <alignment/>
    </xf>
    <xf numFmtId="1" fontId="23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11" fillId="0" borderId="0" xfId="0" applyNumberFormat="1" applyFont="1" applyFill="1" applyAlignment="1">
      <alignment vertical="center"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3" fontId="0" fillId="0" borderId="20" xfId="0" applyNumberFormat="1" applyFont="1" applyFill="1" applyBorder="1" applyAlignment="1" applyProtection="1">
      <alignment horizontal="right" wrapText="1"/>
      <protection/>
    </xf>
    <xf numFmtId="3" fontId="0" fillId="0" borderId="13" xfId="0" applyNumberFormat="1" applyFont="1" applyFill="1" applyBorder="1" applyAlignment="1" applyProtection="1">
      <alignment horizontal="right" wrapText="1"/>
      <protection/>
    </xf>
    <xf numFmtId="2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0" fillId="0" borderId="19" xfId="0" applyNumberFormat="1" applyFont="1" applyFill="1" applyBorder="1" applyAlignment="1" applyProtection="1">
      <alignment horizontal="right" wrapText="1"/>
      <protection/>
    </xf>
    <xf numFmtId="3" fontId="0" fillId="0" borderId="22" xfId="0" applyNumberFormat="1" applyFont="1" applyFill="1" applyBorder="1" applyAlignment="1" applyProtection="1">
      <alignment horizontal="right" wrapText="1"/>
      <protection/>
    </xf>
    <xf numFmtId="3" fontId="0" fillId="0" borderId="23" xfId="0" applyNumberFormat="1" applyFont="1" applyFill="1" applyBorder="1" applyAlignment="1" applyProtection="1">
      <alignment horizontal="right" wrapText="1"/>
      <protection/>
    </xf>
    <xf numFmtId="3" fontId="0" fillId="0" borderId="12" xfId="0" applyNumberFormat="1" applyFont="1" applyFill="1" applyBorder="1" applyAlignment="1" applyProtection="1">
      <alignment horizontal="right" wrapText="1"/>
      <protection/>
    </xf>
    <xf numFmtId="0" fontId="0" fillId="0" borderId="20" xfId="0" applyFill="1" applyBorder="1" applyAlignment="1">
      <alignment/>
    </xf>
    <xf numFmtId="0" fontId="0" fillId="0" borderId="13" xfId="0" applyBorder="1" applyAlignment="1">
      <alignment/>
    </xf>
    <xf numFmtId="3" fontId="0" fillId="0" borderId="22" xfId="0" applyNumberFormat="1" applyFill="1" applyBorder="1" applyAlignment="1">
      <alignment horizontal="right" wrapText="1"/>
    </xf>
    <xf numFmtId="3" fontId="0" fillId="0" borderId="13" xfId="0" applyNumberFormat="1" applyFill="1" applyBorder="1" applyAlignment="1">
      <alignment horizontal="right" wrapText="1"/>
    </xf>
    <xf numFmtId="0" fontId="0" fillId="0" borderId="13" xfId="0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right" wrapText="1"/>
    </xf>
    <xf numFmtId="0" fontId="0" fillId="0" borderId="13" xfId="0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>
      <alignment/>
    </xf>
    <xf numFmtId="0" fontId="25" fillId="0" borderId="0" xfId="0" applyNumberFormat="1" applyFont="1" applyFill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Alignment="1">
      <alignment horizontal="right" vertical="center" wrapText="1"/>
    </xf>
    <xf numFmtId="0" fontId="18" fillId="0" borderId="0" xfId="0" applyNumberFormat="1" applyFont="1" applyFill="1" applyBorder="1" applyAlignment="1">
      <alignment horizontal="right" vertical="center" wrapText="1"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22" xfId="0" applyNumberFormat="1" applyFont="1" applyFill="1" applyBorder="1" applyAlignment="1" applyProtection="1">
      <alignment vertical="center" wrapText="1"/>
      <protection/>
    </xf>
    <xf numFmtId="3" fontId="0" fillId="0" borderId="25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 wrapText="1"/>
    </xf>
    <xf numFmtId="3" fontId="0" fillId="0" borderId="22" xfId="0" applyNumberFormat="1" applyFont="1" applyBorder="1" applyAlignment="1">
      <alignment vertical="center" wrapText="1"/>
    </xf>
    <xf numFmtId="2" fontId="0" fillId="0" borderId="13" xfId="0" applyNumberFormat="1" applyFont="1" applyFill="1" applyBorder="1" applyAlignment="1">
      <alignment vertical="center" wrapText="1"/>
    </xf>
    <xf numFmtId="3" fontId="0" fillId="0" borderId="20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2" fontId="0" fillId="0" borderId="12" xfId="0" applyNumberFormat="1" applyFont="1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 vertical="center" wrapText="1"/>
    </xf>
    <xf numFmtId="3" fontId="0" fillId="0" borderId="19" xfId="0" applyNumberFormat="1" applyFont="1" applyBorder="1" applyAlignment="1">
      <alignment vertical="center" wrapText="1"/>
    </xf>
    <xf numFmtId="2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32" style="218" customWidth="1"/>
    <col min="2" max="2" width="18.5" style="218" customWidth="1"/>
    <col min="3" max="3" width="20" style="218" customWidth="1"/>
    <col min="4" max="4" width="11.83203125" style="218" customWidth="1"/>
    <col min="5" max="5" width="25.83203125" style="218" customWidth="1"/>
    <col min="6" max="6" width="18.5" style="218" customWidth="1"/>
    <col min="7" max="7" width="20.33203125" style="218" customWidth="1"/>
    <col min="8" max="8" width="12" style="218" customWidth="1"/>
    <col min="9" max="9" width="9.16015625" style="218" customWidth="1"/>
    <col min="10" max="10" width="14" style="218" customWidth="1"/>
    <col min="11" max="254" width="9.16015625" style="218" customWidth="1"/>
  </cols>
  <sheetData>
    <row r="1" spans="1:8" ht="18" customHeight="1">
      <c r="A1" s="219"/>
      <c r="B1" s="219"/>
      <c r="C1" s="219"/>
      <c r="D1" s="219"/>
      <c r="E1" s="219"/>
      <c r="F1" s="219"/>
      <c r="G1" s="219"/>
      <c r="H1" s="28"/>
    </row>
    <row r="2" spans="1:8" ht="18" customHeight="1">
      <c r="A2" s="74" t="s">
        <v>0</v>
      </c>
      <c r="B2" s="74"/>
      <c r="C2" s="74"/>
      <c r="D2" s="74"/>
      <c r="E2" s="74"/>
      <c r="F2" s="74"/>
      <c r="G2" s="74"/>
      <c r="H2" s="74"/>
    </row>
    <row r="3" spans="1:8" ht="18" customHeight="1">
      <c r="A3" s="220" t="s">
        <v>1</v>
      </c>
      <c r="B3" s="221"/>
      <c r="C3" s="221"/>
      <c r="D3" s="221"/>
      <c r="E3" s="222"/>
      <c r="F3" s="222"/>
      <c r="G3" s="222"/>
      <c r="H3" s="28" t="s">
        <v>2</v>
      </c>
    </row>
    <row r="4" spans="1:10" ht="30" customHeight="1">
      <c r="A4" s="32" t="s">
        <v>3</v>
      </c>
      <c r="B4" s="223"/>
      <c r="C4" s="223"/>
      <c r="D4" s="223"/>
      <c r="E4" s="224" t="s">
        <v>4</v>
      </c>
      <c r="F4" s="223"/>
      <c r="G4" s="223"/>
      <c r="H4" s="225"/>
      <c r="J4" s="251"/>
    </row>
    <row r="5" spans="1:9" ht="30" customHeight="1">
      <c r="A5" s="76" t="s">
        <v>5</v>
      </c>
      <c r="B5" s="17" t="s">
        <v>6</v>
      </c>
      <c r="C5" s="17" t="s">
        <v>7</v>
      </c>
      <c r="D5" s="226" t="s">
        <v>8</v>
      </c>
      <c r="E5" s="76" t="s">
        <v>5</v>
      </c>
      <c r="F5" s="17" t="s">
        <v>6</v>
      </c>
      <c r="G5" s="17" t="s">
        <v>7</v>
      </c>
      <c r="H5" s="226" t="s">
        <v>8</v>
      </c>
      <c r="I5" s="251"/>
    </row>
    <row r="6" spans="1:10" ht="30" customHeight="1">
      <c r="A6" s="227" t="s">
        <v>9</v>
      </c>
      <c r="B6" s="201">
        <v>1646683</v>
      </c>
      <c r="C6" s="199">
        <v>2218805</v>
      </c>
      <c r="D6" s="165">
        <f aca="true" t="shared" si="0" ref="D6:D12">IF(AND(C6&lt;&gt;0,TYPE(C6)=1),(B6-C6)/C6*100,0)</f>
        <v>-25.785141100727643</v>
      </c>
      <c r="E6" s="227" t="s">
        <v>10</v>
      </c>
      <c r="F6" s="228">
        <v>1401683</v>
      </c>
      <c r="G6" s="229">
        <v>1486305</v>
      </c>
      <c r="H6" s="165">
        <f>IF(AND(G6&lt;&gt;0,TYPE(G6)=1),(F6-G6)/G6*100,0)</f>
        <v>-5.6934478454960455</v>
      </c>
      <c r="J6" s="252"/>
    </row>
    <row r="7" spans="1:10" ht="30" customHeight="1">
      <c r="A7" s="227" t="s">
        <v>11</v>
      </c>
      <c r="B7" s="230">
        <v>0</v>
      </c>
      <c r="C7" s="231">
        <v>0</v>
      </c>
      <c r="D7" s="165">
        <f t="shared" si="0"/>
        <v>0</v>
      </c>
      <c r="E7" s="227" t="s">
        <v>12</v>
      </c>
      <c r="F7" s="199">
        <v>1212190</v>
      </c>
      <c r="G7" s="232">
        <v>1280122</v>
      </c>
      <c r="H7" s="165">
        <f>IF(AND(G7&lt;&gt;0,TYPE(G7)=1),(F7-G7)/G7*100,0)</f>
        <v>-5.306681706899811</v>
      </c>
      <c r="J7" s="251"/>
    </row>
    <row r="8" spans="1:11" ht="30" customHeight="1">
      <c r="A8" s="227" t="s">
        <v>13</v>
      </c>
      <c r="B8" s="230">
        <v>0</v>
      </c>
      <c r="C8" s="233">
        <v>0</v>
      </c>
      <c r="D8" s="165">
        <f t="shared" si="0"/>
        <v>0</v>
      </c>
      <c r="E8" s="227" t="s">
        <v>14</v>
      </c>
      <c r="F8" s="234">
        <v>183533</v>
      </c>
      <c r="G8" s="235">
        <v>200103</v>
      </c>
      <c r="H8" s="165">
        <f>IF(AND(G8&lt;&gt;0,TYPE(G8)=1),(F8-G8)/G8*100,0)</f>
        <v>-8.280735421258052</v>
      </c>
      <c r="J8" s="251"/>
      <c r="K8" s="251"/>
    </row>
    <row r="9" spans="1:11" ht="30" customHeight="1">
      <c r="A9" s="227" t="s">
        <v>15</v>
      </c>
      <c r="B9" s="230">
        <v>0</v>
      </c>
      <c r="C9" s="233">
        <v>0</v>
      </c>
      <c r="D9" s="165">
        <f t="shared" si="0"/>
        <v>0</v>
      </c>
      <c r="E9" s="227" t="s">
        <v>16</v>
      </c>
      <c r="F9" s="234">
        <v>5960</v>
      </c>
      <c r="G9" s="236">
        <v>6080</v>
      </c>
      <c r="H9" s="165">
        <f>IF(AND(G9&lt;&gt;0,TYPE(G9)=1),(F9-G9)/G9*100,0)</f>
        <v>-1.9736842105263157</v>
      </c>
      <c r="J9" s="251"/>
      <c r="K9" s="251"/>
    </row>
    <row r="10" spans="1:11" ht="30" customHeight="1">
      <c r="A10" s="227" t="s">
        <v>17</v>
      </c>
      <c r="B10" s="230">
        <v>0</v>
      </c>
      <c r="C10" s="233">
        <v>0</v>
      </c>
      <c r="D10" s="165">
        <f t="shared" si="0"/>
        <v>0</v>
      </c>
      <c r="E10" s="227" t="s">
        <v>18</v>
      </c>
      <c r="F10" s="234">
        <v>245000</v>
      </c>
      <c r="G10" s="237">
        <v>732500</v>
      </c>
      <c r="H10" s="165">
        <f>IF(AND(G10&lt;&gt;0,TYPE(G10)=1),(F10-G10)/G10*100,0)</f>
        <v>-66.55290102389078</v>
      </c>
      <c r="K10" s="251"/>
    </row>
    <row r="11" spans="1:11" ht="30" customHeight="1">
      <c r="A11" s="227" t="s">
        <v>19</v>
      </c>
      <c r="B11" s="230">
        <v>0</v>
      </c>
      <c r="C11" s="199">
        <v>0</v>
      </c>
      <c r="D11" s="165">
        <f t="shared" si="0"/>
        <v>0</v>
      </c>
      <c r="E11" s="238"/>
      <c r="F11" s="230"/>
      <c r="G11" s="234"/>
      <c r="H11" s="165"/>
      <c r="K11" s="251"/>
    </row>
    <row r="12" spans="1:11" ht="30" customHeight="1">
      <c r="A12" s="227"/>
      <c r="B12" s="230"/>
      <c r="C12" s="234"/>
      <c r="D12" s="165">
        <f t="shared" si="0"/>
        <v>0</v>
      </c>
      <c r="E12" s="238"/>
      <c r="F12" s="201"/>
      <c r="G12" s="199"/>
      <c r="H12" s="165"/>
      <c r="J12" s="251"/>
      <c r="K12" s="251"/>
    </row>
    <row r="13" spans="1:11" ht="30" customHeight="1">
      <c r="A13" s="238"/>
      <c r="B13" s="239"/>
      <c r="C13" s="240"/>
      <c r="D13" s="241"/>
      <c r="E13" s="238"/>
      <c r="F13" s="242"/>
      <c r="G13" s="199"/>
      <c r="H13" s="165"/>
      <c r="K13" s="251"/>
    </row>
    <row r="14" spans="1:8" ht="30" customHeight="1">
      <c r="A14" s="238"/>
      <c r="B14" s="243"/>
      <c r="C14" s="244"/>
      <c r="D14" s="241"/>
      <c r="E14" s="238"/>
      <c r="F14" s="242"/>
      <c r="G14" s="199"/>
      <c r="H14" s="245"/>
    </row>
    <row r="15" spans="1:8" ht="30" customHeight="1">
      <c r="A15" s="107" t="s">
        <v>20</v>
      </c>
      <c r="B15" s="246">
        <f>SUM(B6:B12)</f>
        <v>1646683</v>
      </c>
      <c r="C15" s="247">
        <f>SUM(C6:C12)</f>
        <v>2218805</v>
      </c>
      <c r="D15" s="248">
        <f>IF(AND(C15&lt;&gt;0,TYPE(C15)=1),(B15-C15)/C15*100,0)</f>
        <v>-25.785141100727643</v>
      </c>
      <c r="E15" s="107" t="s">
        <v>21</v>
      </c>
      <c r="F15" s="243">
        <f>SUM(F6,F10)</f>
        <v>1646683</v>
      </c>
      <c r="G15" s="243">
        <f>SUM(G6,G10)</f>
        <v>2218805</v>
      </c>
      <c r="H15" s="248">
        <f>IF(AND(G15&lt;&gt;0,TYPE(G15)=1),(F15-G15)/G15*100,0)</f>
        <v>-25.785141100727643</v>
      </c>
    </row>
    <row r="16" spans="1:8" ht="30" customHeight="1">
      <c r="A16" s="227" t="s">
        <v>22</v>
      </c>
      <c r="B16" s="228">
        <v>0</v>
      </c>
      <c r="C16" s="199">
        <v>0</v>
      </c>
      <c r="D16" s="165">
        <f>IF(AND(C16&lt;&gt;0,TYPE(C16)=1),(B16-C16)/C16*100,0)</f>
        <v>0</v>
      </c>
      <c r="E16" s="227" t="s">
        <v>23</v>
      </c>
      <c r="F16" s="199">
        <v>0</v>
      </c>
      <c r="G16" s="199">
        <v>0</v>
      </c>
      <c r="H16" s="248">
        <f>IF(AND(G16&lt;&gt;0,TYPE(G16)=1),(F16-G16)/G16*100,0)</f>
        <v>0</v>
      </c>
    </row>
    <row r="17" spans="1:8" ht="30" customHeight="1">
      <c r="A17" s="227" t="s">
        <v>24</v>
      </c>
      <c r="B17" s="201">
        <v>0</v>
      </c>
      <c r="C17" s="234">
        <v>0</v>
      </c>
      <c r="D17" s="165">
        <f>IF(AND(C17&lt;&gt;0,TYPE(C17)=1),(B17-C17)/C17*100,0)</f>
        <v>0</v>
      </c>
      <c r="E17" s="227" t="s">
        <v>25</v>
      </c>
      <c r="F17" s="199">
        <v>0</v>
      </c>
      <c r="G17" s="199">
        <v>0</v>
      </c>
      <c r="H17" s="248">
        <f>IF(AND(G17&lt;&gt;0,TYPE(G17)=1),(F17-G17)/G17*100,0)</f>
        <v>0</v>
      </c>
    </row>
    <row r="18" spans="1:8" ht="30" customHeight="1">
      <c r="A18" s="107"/>
      <c r="B18" s="239"/>
      <c r="C18" s="239"/>
      <c r="D18" s="241"/>
      <c r="E18" s="249"/>
      <c r="F18" s="250"/>
      <c r="G18" s="234"/>
      <c r="H18" s="165"/>
    </row>
    <row r="19" spans="1:8" ht="30" customHeight="1">
      <c r="A19" s="107"/>
      <c r="B19" s="243"/>
      <c r="C19" s="243"/>
      <c r="D19" s="241"/>
      <c r="E19" s="107"/>
      <c r="F19" s="242"/>
      <c r="G19" s="199"/>
      <c r="H19" s="245"/>
    </row>
    <row r="20" spans="1:8" ht="30" customHeight="1">
      <c r="A20" s="107" t="s">
        <v>26</v>
      </c>
      <c r="B20" s="243">
        <f>SUM(B15:B17)</f>
        <v>1646683</v>
      </c>
      <c r="C20" s="243">
        <f>SUM(C15:C17)</f>
        <v>2218805</v>
      </c>
      <c r="D20" s="248">
        <f>IF(AND(C20&lt;&gt;0,TYPE(C20)=1),(B20-C20)/C20*100,0)</f>
        <v>-25.785141100727643</v>
      </c>
      <c r="E20" s="107" t="s">
        <v>27</v>
      </c>
      <c r="F20" s="242">
        <f>SUM(F15:F17)</f>
        <v>1646683</v>
      </c>
      <c r="G20" s="199">
        <f>SUM(G15:G15)</f>
        <v>2218805</v>
      </c>
      <c r="H20" s="165">
        <f>IF(AND(G20&lt;&gt;0,TYPE(G20)=1),(F20-G20)/G20*100,0)</f>
        <v>-25.785141100727643</v>
      </c>
    </row>
    <row r="21" spans="5:7" ht="18" customHeight="1">
      <c r="E21" s="251"/>
      <c r="F21" s="251"/>
      <c r="G21" s="251"/>
    </row>
    <row r="22" spans="6:7" ht="18" customHeight="1">
      <c r="F22" s="251"/>
      <c r="G22" s="251"/>
    </row>
    <row r="23" ht="18" customHeight="1">
      <c r="G23" s="251"/>
    </row>
    <row r="24" ht="18" customHeight="1">
      <c r="G24" s="251"/>
    </row>
  </sheetData>
  <sheetProtection/>
  <printOptions horizontalCentered="1"/>
  <pageMargins left="0.59" right="0.59" top="0.79" bottom="0.79" header="0.51" footer="0.51"/>
  <pageSetup fitToHeight="1" fitToWidth="1" horizontalDpi="180" verticalDpi="18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38.66015625" style="0" customWidth="1"/>
    <col min="2" max="17" width="15" style="0" customWidth="1"/>
    <col min="18" max="18" width="9" style="0" customWidth="1"/>
  </cols>
  <sheetData>
    <row r="1" spans="1:17" ht="31.5" customHeight="1">
      <c r="A1" s="43" t="s">
        <v>179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2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54" t="s">
        <v>2</v>
      </c>
    </row>
    <row r="3" spans="1:18" ht="35.25" customHeight="1">
      <c r="A3" s="45" t="s">
        <v>180</v>
      </c>
      <c r="B3" s="46" t="s">
        <v>30</v>
      </c>
      <c r="C3" s="47" t="s">
        <v>181</v>
      </c>
      <c r="D3" s="47" t="s">
        <v>182</v>
      </c>
      <c r="E3" s="47" t="s">
        <v>183</v>
      </c>
      <c r="F3" s="47" t="s">
        <v>184</v>
      </c>
      <c r="G3" s="47" t="s">
        <v>185</v>
      </c>
      <c r="H3" s="47" t="s">
        <v>186</v>
      </c>
      <c r="I3" s="47" t="s">
        <v>187</v>
      </c>
      <c r="J3" s="47" t="s">
        <v>188</v>
      </c>
      <c r="K3" s="47" t="s">
        <v>189</v>
      </c>
      <c r="L3" s="47" t="s">
        <v>190</v>
      </c>
      <c r="M3" s="47" t="s">
        <v>191</v>
      </c>
      <c r="N3" s="47" t="s">
        <v>192</v>
      </c>
      <c r="O3" s="47" t="s">
        <v>193</v>
      </c>
      <c r="P3" s="47" t="s">
        <v>194</v>
      </c>
      <c r="Q3" s="47" t="s">
        <v>195</v>
      </c>
      <c r="R3" s="52"/>
    </row>
    <row r="4" spans="1:18" ht="20.25" customHeight="1">
      <c r="A4" s="48" t="s">
        <v>1</v>
      </c>
      <c r="B4" s="49">
        <v>1646683</v>
      </c>
      <c r="C4" s="50">
        <v>1212190</v>
      </c>
      <c r="D4" s="51">
        <v>428533</v>
      </c>
      <c r="E4" s="51">
        <v>0</v>
      </c>
      <c r="F4" s="51">
        <v>0</v>
      </c>
      <c r="G4" s="51">
        <v>0</v>
      </c>
      <c r="H4" s="49">
        <v>0</v>
      </c>
      <c r="I4" s="50">
        <v>0</v>
      </c>
      <c r="J4" s="51">
        <v>0</v>
      </c>
      <c r="K4" s="49">
        <v>5960</v>
      </c>
      <c r="L4" s="50">
        <v>0</v>
      </c>
      <c r="M4" s="49">
        <v>0</v>
      </c>
      <c r="N4" s="53"/>
      <c r="O4" s="53"/>
      <c r="P4" s="53"/>
      <c r="Q4" s="49">
        <v>0</v>
      </c>
      <c r="R4" s="55"/>
    </row>
    <row r="5" spans="1:18" ht="9.7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9.7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ht="9.7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 ht="9.7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7" ht="12.75" customHeight="1">
      <c r="A9" s="52"/>
      <c r="H9" s="52"/>
      <c r="N9" s="52"/>
      <c r="Q9" s="52"/>
    </row>
    <row r="10" spans="1:14" ht="12.75" customHeight="1">
      <c r="A10" s="52"/>
      <c r="H10" s="52"/>
      <c r="M10" s="52"/>
      <c r="N10" s="52"/>
    </row>
    <row r="11" spans="1:13" ht="12.75" customHeight="1">
      <c r="A11" s="52"/>
      <c r="B11" s="52"/>
      <c r="H11" s="52"/>
      <c r="M11" s="52"/>
    </row>
    <row r="12" spans="1:8" ht="12.75" customHeight="1">
      <c r="A12" s="52"/>
      <c r="H12" s="52"/>
    </row>
    <row r="13" spans="1:7" ht="12.75" customHeight="1">
      <c r="A13" s="52"/>
      <c r="G13" s="52"/>
    </row>
  </sheetData>
  <sheetProtection/>
  <mergeCells count="1">
    <mergeCell ref="A1:Q1"/>
  </mergeCells>
  <printOptions horizontalCentered="1"/>
  <pageMargins left="0.47" right="0.47" top="0.47" bottom="0.35" header="0.5" footer="0.5"/>
  <pageSetup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88</v>
      </c>
    </row>
    <row r="2" spans="1:8" ht="19.5" customHeight="1">
      <c r="A2" s="4" t="s">
        <v>196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197</v>
      </c>
      <c r="B3" s="5"/>
      <c r="C3" s="5"/>
      <c r="D3" s="5"/>
      <c r="E3" s="5"/>
      <c r="F3" s="6"/>
      <c r="G3" s="6"/>
      <c r="H3" s="7" t="s">
        <v>198</v>
      </c>
    </row>
    <row r="4" spans="1:8" ht="19.5" customHeight="1">
      <c r="A4" s="8" t="s">
        <v>29</v>
      </c>
      <c r="B4" s="9"/>
      <c r="C4" s="9"/>
      <c r="D4" s="9"/>
      <c r="E4" s="10"/>
      <c r="F4" s="11" t="s">
        <v>199</v>
      </c>
      <c r="G4" s="12"/>
      <c r="H4" s="12"/>
    </row>
    <row r="5" spans="1:8" ht="19.5" customHeight="1">
      <c r="A5" s="8" t="s">
        <v>33</v>
      </c>
      <c r="B5" s="9"/>
      <c r="C5" s="10"/>
      <c r="D5" s="13" t="s">
        <v>34</v>
      </c>
      <c r="E5" s="14" t="s">
        <v>35</v>
      </c>
      <c r="F5" s="15" t="s">
        <v>36</v>
      </c>
      <c r="G5" s="15" t="s">
        <v>74</v>
      </c>
      <c r="H5" s="12" t="s">
        <v>200</v>
      </c>
    </row>
    <row r="6" spans="1:8" ht="19.5" customHeight="1">
      <c r="A6" s="16" t="s">
        <v>43</v>
      </c>
      <c r="B6" s="17" t="s">
        <v>44</v>
      </c>
      <c r="C6" s="18" t="s">
        <v>45</v>
      </c>
      <c r="D6" s="19"/>
      <c r="E6" s="20"/>
      <c r="F6" s="21"/>
      <c r="G6" s="21"/>
      <c r="H6" s="22"/>
    </row>
    <row r="7" spans="1:8" ht="19.5" customHeight="1">
      <c r="A7" s="23" t="s">
        <v>197</v>
      </c>
      <c r="B7" s="23" t="s">
        <v>197</v>
      </c>
      <c r="C7" s="23" t="s">
        <v>197</v>
      </c>
      <c r="D7" s="23" t="s">
        <v>197</v>
      </c>
      <c r="E7" s="23" t="s">
        <v>197</v>
      </c>
      <c r="F7" s="24">
        <f aca="true" t="shared" si="0" ref="F7:F16">SUM(G7:H7)</f>
        <v>0</v>
      </c>
      <c r="G7" s="25" t="s">
        <v>197</v>
      </c>
      <c r="H7" s="24" t="s">
        <v>197</v>
      </c>
    </row>
    <row r="8" spans="1:8" ht="19.5" customHeight="1">
      <c r="A8" s="23" t="s">
        <v>197</v>
      </c>
      <c r="B8" s="23" t="s">
        <v>197</v>
      </c>
      <c r="C8" s="23" t="s">
        <v>197</v>
      </c>
      <c r="D8" s="23" t="s">
        <v>197</v>
      </c>
      <c r="E8" s="23" t="s">
        <v>197</v>
      </c>
      <c r="F8" s="24">
        <f t="shared" si="0"/>
        <v>0</v>
      </c>
      <c r="G8" s="25" t="s">
        <v>197</v>
      </c>
      <c r="H8" s="24" t="s">
        <v>197</v>
      </c>
    </row>
    <row r="9" spans="1:8" ht="19.5" customHeight="1">
      <c r="A9" s="23" t="s">
        <v>197</v>
      </c>
      <c r="B9" s="23" t="s">
        <v>197</v>
      </c>
      <c r="C9" s="23" t="s">
        <v>197</v>
      </c>
      <c r="D9" s="23" t="s">
        <v>197</v>
      </c>
      <c r="E9" s="23" t="s">
        <v>197</v>
      </c>
      <c r="F9" s="24">
        <f t="shared" si="0"/>
        <v>0</v>
      </c>
      <c r="G9" s="25" t="s">
        <v>197</v>
      </c>
      <c r="H9" s="24" t="s">
        <v>197</v>
      </c>
    </row>
    <row r="10" spans="1:8" ht="19.5" customHeight="1">
      <c r="A10" s="23" t="s">
        <v>197</v>
      </c>
      <c r="B10" s="23" t="s">
        <v>197</v>
      </c>
      <c r="C10" s="23" t="s">
        <v>197</v>
      </c>
      <c r="D10" s="23" t="s">
        <v>197</v>
      </c>
      <c r="E10" s="23" t="s">
        <v>197</v>
      </c>
      <c r="F10" s="24">
        <f t="shared" si="0"/>
        <v>0</v>
      </c>
      <c r="G10" s="25" t="s">
        <v>197</v>
      </c>
      <c r="H10" s="24" t="s">
        <v>197</v>
      </c>
    </row>
    <row r="11" spans="1:8" ht="19.5" customHeight="1">
      <c r="A11" s="23" t="s">
        <v>197</v>
      </c>
      <c r="B11" s="23" t="s">
        <v>197</v>
      </c>
      <c r="C11" s="23" t="s">
        <v>197</v>
      </c>
      <c r="D11" s="23" t="s">
        <v>197</v>
      </c>
      <c r="E11" s="23" t="s">
        <v>197</v>
      </c>
      <c r="F11" s="24">
        <f t="shared" si="0"/>
        <v>0</v>
      </c>
      <c r="G11" s="25" t="s">
        <v>197</v>
      </c>
      <c r="H11" s="24" t="s">
        <v>197</v>
      </c>
    </row>
    <row r="12" spans="1:8" ht="19.5" customHeight="1">
      <c r="A12" s="23" t="s">
        <v>197</v>
      </c>
      <c r="B12" s="23" t="s">
        <v>197</v>
      </c>
      <c r="C12" s="23" t="s">
        <v>197</v>
      </c>
      <c r="D12" s="23" t="s">
        <v>197</v>
      </c>
      <c r="E12" s="23" t="s">
        <v>197</v>
      </c>
      <c r="F12" s="24">
        <f t="shared" si="0"/>
        <v>0</v>
      </c>
      <c r="G12" s="25" t="s">
        <v>197</v>
      </c>
      <c r="H12" s="24" t="s">
        <v>197</v>
      </c>
    </row>
    <row r="13" spans="1:8" ht="19.5" customHeight="1">
      <c r="A13" s="23" t="s">
        <v>197</v>
      </c>
      <c r="B13" s="23" t="s">
        <v>197</v>
      </c>
      <c r="C13" s="23" t="s">
        <v>197</v>
      </c>
      <c r="D13" s="23" t="s">
        <v>197</v>
      </c>
      <c r="E13" s="23" t="s">
        <v>197</v>
      </c>
      <c r="F13" s="24">
        <f t="shared" si="0"/>
        <v>0</v>
      </c>
      <c r="G13" s="25" t="s">
        <v>197</v>
      </c>
      <c r="H13" s="24" t="s">
        <v>197</v>
      </c>
    </row>
    <row r="14" spans="1:8" ht="19.5" customHeight="1">
      <c r="A14" s="23" t="s">
        <v>197</v>
      </c>
      <c r="B14" s="23" t="s">
        <v>197</v>
      </c>
      <c r="C14" s="23" t="s">
        <v>197</v>
      </c>
      <c r="D14" s="23" t="s">
        <v>197</v>
      </c>
      <c r="E14" s="23" t="s">
        <v>197</v>
      </c>
      <c r="F14" s="24">
        <f t="shared" si="0"/>
        <v>0</v>
      </c>
      <c r="G14" s="25" t="s">
        <v>197</v>
      </c>
      <c r="H14" s="24" t="s">
        <v>197</v>
      </c>
    </row>
    <row r="15" spans="1:8" ht="19.5" customHeight="1">
      <c r="A15" s="23" t="s">
        <v>197</v>
      </c>
      <c r="B15" s="23" t="s">
        <v>197</v>
      </c>
      <c r="C15" s="23" t="s">
        <v>197</v>
      </c>
      <c r="D15" s="23" t="s">
        <v>197</v>
      </c>
      <c r="E15" s="23" t="s">
        <v>197</v>
      </c>
      <c r="F15" s="24">
        <f t="shared" si="0"/>
        <v>0</v>
      </c>
      <c r="G15" s="25" t="s">
        <v>197</v>
      </c>
      <c r="H15" s="24" t="s">
        <v>197</v>
      </c>
    </row>
    <row r="16" spans="1:8" ht="19.5" customHeight="1">
      <c r="A16" s="23" t="s">
        <v>197</v>
      </c>
      <c r="B16" s="23" t="s">
        <v>197</v>
      </c>
      <c r="C16" s="23" t="s">
        <v>197</v>
      </c>
      <c r="D16" s="23" t="s">
        <v>197</v>
      </c>
      <c r="E16" s="23" t="s">
        <v>197</v>
      </c>
      <c r="F16" s="24">
        <f t="shared" si="0"/>
        <v>0</v>
      </c>
      <c r="G16" s="25" t="s">
        <v>197</v>
      </c>
      <c r="H16" s="24" t="s">
        <v>197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fitToHeight="1000" fitToWidth="1" orientation="landscape" paperSize="9" scale="1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6"/>
      <c r="B1" s="26"/>
      <c r="C1" s="26"/>
      <c r="D1" s="26"/>
      <c r="E1" s="27"/>
      <c r="F1" s="26"/>
      <c r="G1" s="26"/>
      <c r="H1" s="28" t="s">
        <v>201</v>
      </c>
    </row>
    <row r="2" spans="1:8" ht="25.5" customHeight="1">
      <c r="A2" s="4" t="s">
        <v>202</v>
      </c>
      <c r="B2" s="4"/>
      <c r="C2" s="4"/>
      <c r="D2" s="4"/>
      <c r="E2" s="4"/>
      <c r="F2" s="4"/>
      <c r="G2" s="4"/>
      <c r="H2" s="4"/>
    </row>
    <row r="3" spans="1:8" ht="19.5" customHeight="1">
      <c r="A3" s="6" t="s">
        <v>203</v>
      </c>
      <c r="B3" s="29"/>
      <c r="C3" s="29"/>
      <c r="D3" s="29"/>
      <c r="E3" s="29"/>
      <c r="F3" s="29"/>
      <c r="G3" s="29"/>
      <c r="H3" s="7" t="s">
        <v>198</v>
      </c>
    </row>
    <row r="4" spans="1:8" ht="19.5" customHeight="1">
      <c r="A4" s="30" t="s">
        <v>204</v>
      </c>
      <c r="B4" s="30" t="s">
        <v>164</v>
      </c>
      <c r="C4" s="12" t="s">
        <v>205</v>
      </c>
      <c r="D4" s="12"/>
      <c r="E4" s="12"/>
      <c r="F4" s="12"/>
      <c r="G4" s="12"/>
      <c r="H4" s="12"/>
    </row>
    <row r="5" spans="1:8" ht="19.5" customHeight="1">
      <c r="A5" s="30"/>
      <c r="B5" s="30"/>
      <c r="C5" s="31" t="s">
        <v>36</v>
      </c>
      <c r="D5" s="14" t="s">
        <v>128</v>
      </c>
      <c r="E5" s="32" t="s">
        <v>206</v>
      </c>
      <c r="F5" s="33"/>
      <c r="G5" s="33"/>
      <c r="H5" s="34" t="s">
        <v>133</v>
      </c>
    </row>
    <row r="6" spans="1:8" ht="33.75" customHeight="1">
      <c r="A6" s="20"/>
      <c r="B6" s="20"/>
      <c r="C6" s="35"/>
      <c r="D6" s="21"/>
      <c r="E6" s="36" t="s">
        <v>46</v>
      </c>
      <c r="F6" s="37" t="s">
        <v>207</v>
      </c>
      <c r="G6" s="38" t="s">
        <v>208</v>
      </c>
      <c r="H6" s="39"/>
    </row>
    <row r="7" spans="1:8" ht="19.5" customHeight="1">
      <c r="A7" s="23" t="s">
        <v>197</v>
      </c>
      <c r="B7" s="40" t="s">
        <v>197</v>
      </c>
      <c r="C7" s="25">
        <f aca="true" t="shared" si="0" ref="C7:C16">SUM(D7,F7:H7)</f>
        <v>0</v>
      </c>
      <c r="D7" s="41" t="s">
        <v>197</v>
      </c>
      <c r="E7" s="41">
        <f aca="true" t="shared" si="1" ref="E7:E16">SUM(F7:G7)</f>
        <v>0</v>
      </c>
      <c r="F7" s="41" t="s">
        <v>197</v>
      </c>
      <c r="G7" s="24" t="s">
        <v>197</v>
      </c>
      <c r="H7" s="42" t="s">
        <v>197</v>
      </c>
    </row>
    <row r="8" spans="1:8" ht="19.5" customHeight="1">
      <c r="A8" s="23" t="s">
        <v>197</v>
      </c>
      <c r="B8" s="40" t="s">
        <v>197</v>
      </c>
      <c r="C8" s="25">
        <f t="shared" si="0"/>
        <v>0</v>
      </c>
      <c r="D8" s="41" t="s">
        <v>197</v>
      </c>
      <c r="E8" s="41">
        <f t="shared" si="1"/>
        <v>0</v>
      </c>
      <c r="F8" s="41" t="s">
        <v>197</v>
      </c>
      <c r="G8" s="24" t="s">
        <v>197</v>
      </c>
      <c r="H8" s="42" t="s">
        <v>197</v>
      </c>
    </row>
    <row r="9" spans="1:8" ht="19.5" customHeight="1">
      <c r="A9" s="23" t="s">
        <v>197</v>
      </c>
      <c r="B9" s="40" t="s">
        <v>197</v>
      </c>
      <c r="C9" s="25">
        <f t="shared" si="0"/>
        <v>0</v>
      </c>
      <c r="D9" s="41" t="s">
        <v>197</v>
      </c>
      <c r="E9" s="41">
        <f t="shared" si="1"/>
        <v>0</v>
      </c>
      <c r="F9" s="41" t="s">
        <v>197</v>
      </c>
      <c r="G9" s="24" t="s">
        <v>197</v>
      </c>
      <c r="H9" s="42" t="s">
        <v>197</v>
      </c>
    </row>
    <row r="10" spans="1:8" ht="19.5" customHeight="1">
      <c r="A10" s="23" t="s">
        <v>197</v>
      </c>
      <c r="B10" s="40" t="s">
        <v>197</v>
      </c>
      <c r="C10" s="25">
        <f t="shared" si="0"/>
        <v>0</v>
      </c>
      <c r="D10" s="41" t="s">
        <v>197</v>
      </c>
      <c r="E10" s="41">
        <f t="shared" si="1"/>
        <v>0</v>
      </c>
      <c r="F10" s="41" t="s">
        <v>197</v>
      </c>
      <c r="G10" s="24" t="s">
        <v>197</v>
      </c>
      <c r="H10" s="42" t="s">
        <v>197</v>
      </c>
    </row>
    <row r="11" spans="1:8" ht="19.5" customHeight="1">
      <c r="A11" s="23" t="s">
        <v>197</v>
      </c>
      <c r="B11" s="40" t="s">
        <v>197</v>
      </c>
      <c r="C11" s="25">
        <f t="shared" si="0"/>
        <v>0</v>
      </c>
      <c r="D11" s="41" t="s">
        <v>197</v>
      </c>
      <c r="E11" s="41">
        <f t="shared" si="1"/>
        <v>0</v>
      </c>
      <c r="F11" s="41" t="s">
        <v>197</v>
      </c>
      <c r="G11" s="24" t="s">
        <v>197</v>
      </c>
      <c r="H11" s="42" t="s">
        <v>197</v>
      </c>
    </row>
    <row r="12" spans="1:8" ht="19.5" customHeight="1">
      <c r="A12" s="23" t="s">
        <v>197</v>
      </c>
      <c r="B12" s="40" t="s">
        <v>197</v>
      </c>
      <c r="C12" s="25">
        <f t="shared" si="0"/>
        <v>0</v>
      </c>
      <c r="D12" s="41" t="s">
        <v>197</v>
      </c>
      <c r="E12" s="41">
        <f t="shared" si="1"/>
        <v>0</v>
      </c>
      <c r="F12" s="41" t="s">
        <v>197</v>
      </c>
      <c r="G12" s="24" t="s">
        <v>197</v>
      </c>
      <c r="H12" s="42" t="s">
        <v>197</v>
      </c>
    </row>
    <row r="13" spans="1:8" ht="19.5" customHeight="1">
      <c r="A13" s="23" t="s">
        <v>197</v>
      </c>
      <c r="B13" s="40" t="s">
        <v>197</v>
      </c>
      <c r="C13" s="25">
        <f t="shared" si="0"/>
        <v>0</v>
      </c>
      <c r="D13" s="41" t="s">
        <v>197</v>
      </c>
      <c r="E13" s="41">
        <f t="shared" si="1"/>
        <v>0</v>
      </c>
      <c r="F13" s="41" t="s">
        <v>197</v>
      </c>
      <c r="G13" s="24" t="s">
        <v>197</v>
      </c>
      <c r="H13" s="42" t="s">
        <v>197</v>
      </c>
    </row>
    <row r="14" spans="1:8" ht="19.5" customHeight="1">
      <c r="A14" s="23" t="s">
        <v>197</v>
      </c>
      <c r="B14" s="40" t="s">
        <v>197</v>
      </c>
      <c r="C14" s="25">
        <f t="shared" si="0"/>
        <v>0</v>
      </c>
      <c r="D14" s="41" t="s">
        <v>197</v>
      </c>
      <c r="E14" s="41">
        <f t="shared" si="1"/>
        <v>0</v>
      </c>
      <c r="F14" s="41" t="s">
        <v>197</v>
      </c>
      <c r="G14" s="24" t="s">
        <v>197</v>
      </c>
      <c r="H14" s="42" t="s">
        <v>197</v>
      </c>
    </row>
    <row r="15" spans="1:8" ht="19.5" customHeight="1">
      <c r="A15" s="23" t="s">
        <v>197</v>
      </c>
      <c r="B15" s="40" t="s">
        <v>197</v>
      </c>
      <c r="C15" s="25">
        <f t="shared" si="0"/>
        <v>0</v>
      </c>
      <c r="D15" s="41" t="s">
        <v>197</v>
      </c>
      <c r="E15" s="41">
        <f t="shared" si="1"/>
        <v>0</v>
      </c>
      <c r="F15" s="41" t="s">
        <v>197</v>
      </c>
      <c r="G15" s="24" t="s">
        <v>197</v>
      </c>
      <c r="H15" s="42" t="s">
        <v>197</v>
      </c>
    </row>
    <row r="16" spans="1:8" ht="19.5" customHeight="1">
      <c r="A16" s="23" t="s">
        <v>197</v>
      </c>
      <c r="B16" s="40" t="s">
        <v>197</v>
      </c>
      <c r="C16" s="25">
        <f t="shared" si="0"/>
        <v>0</v>
      </c>
      <c r="D16" s="41" t="s">
        <v>197</v>
      </c>
      <c r="E16" s="41">
        <f t="shared" si="1"/>
        <v>0</v>
      </c>
      <c r="F16" s="41" t="s">
        <v>197</v>
      </c>
      <c r="G16" s="24" t="s">
        <v>197</v>
      </c>
      <c r="H16" s="42" t="s">
        <v>197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tabSelected="1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209</v>
      </c>
    </row>
    <row r="2" spans="1:8" ht="19.5" customHeight="1">
      <c r="A2" s="4" t="s">
        <v>210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197</v>
      </c>
      <c r="B3" s="5"/>
      <c r="C3" s="5"/>
      <c r="D3" s="5"/>
      <c r="E3" s="5"/>
      <c r="F3" s="6"/>
      <c r="G3" s="6"/>
      <c r="H3" s="7" t="s">
        <v>198</v>
      </c>
    </row>
    <row r="4" spans="1:8" ht="19.5" customHeight="1">
      <c r="A4" s="8" t="s">
        <v>29</v>
      </c>
      <c r="B4" s="9"/>
      <c r="C4" s="9"/>
      <c r="D4" s="9"/>
      <c r="E4" s="10"/>
      <c r="F4" s="11" t="s">
        <v>211</v>
      </c>
      <c r="G4" s="12"/>
      <c r="H4" s="12"/>
    </row>
    <row r="5" spans="1:8" ht="19.5" customHeight="1">
      <c r="A5" s="8" t="s">
        <v>33</v>
      </c>
      <c r="B5" s="9"/>
      <c r="C5" s="10"/>
      <c r="D5" s="13" t="s">
        <v>34</v>
      </c>
      <c r="E5" s="14" t="s">
        <v>35</v>
      </c>
      <c r="F5" s="15" t="s">
        <v>36</v>
      </c>
      <c r="G5" s="15" t="s">
        <v>74</v>
      </c>
      <c r="H5" s="12" t="s">
        <v>200</v>
      </c>
    </row>
    <row r="6" spans="1:8" ht="19.5" customHeight="1">
      <c r="A6" s="16" t="s">
        <v>43</v>
      </c>
      <c r="B6" s="17" t="s">
        <v>44</v>
      </c>
      <c r="C6" s="18" t="s">
        <v>45</v>
      </c>
      <c r="D6" s="19"/>
      <c r="E6" s="20"/>
      <c r="F6" s="21"/>
      <c r="G6" s="21"/>
      <c r="H6" s="22"/>
    </row>
    <row r="7" spans="1:8" ht="19.5" customHeight="1">
      <c r="A7" s="23" t="s">
        <v>197</v>
      </c>
      <c r="B7" s="23" t="s">
        <v>197</v>
      </c>
      <c r="C7" s="23" t="s">
        <v>197</v>
      </c>
      <c r="D7" s="23" t="s">
        <v>197</v>
      </c>
      <c r="E7" s="23" t="s">
        <v>197</v>
      </c>
      <c r="F7" s="24">
        <f aca="true" t="shared" si="0" ref="F7:F16">SUM(G7:H7)</f>
        <v>0</v>
      </c>
      <c r="G7" s="25" t="s">
        <v>197</v>
      </c>
      <c r="H7" s="24" t="s">
        <v>197</v>
      </c>
    </row>
    <row r="8" spans="1:8" ht="19.5" customHeight="1">
      <c r="A8" s="23" t="s">
        <v>197</v>
      </c>
      <c r="B8" s="23" t="s">
        <v>197</v>
      </c>
      <c r="C8" s="23" t="s">
        <v>197</v>
      </c>
      <c r="D8" s="23" t="s">
        <v>197</v>
      </c>
      <c r="E8" s="23" t="s">
        <v>197</v>
      </c>
      <c r="F8" s="24">
        <f t="shared" si="0"/>
        <v>0</v>
      </c>
      <c r="G8" s="25" t="s">
        <v>197</v>
      </c>
      <c r="H8" s="24" t="s">
        <v>197</v>
      </c>
    </row>
    <row r="9" spans="1:8" ht="19.5" customHeight="1">
      <c r="A9" s="23" t="s">
        <v>197</v>
      </c>
      <c r="B9" s="23" t="s">
        <v>197</v>
      </c>
      <c r="C9" s="23" t="s">
        <v>197</v>
      </c>
      <c r="D9" s="23" t="s">
        <v>197</v>
      </c>
      <c r="E9" s="23" t="s">
        <v>197</v>
      </c>
      <c r="F9" s="24">
        <f t="shared" si="0"/>
        <v>0</v>
      </c>
      <c r="G9" s="25" t="s">
        <v>197</v>
      </c>
      <c r="H9" s="24" t="s">
        <v>197</v>
      </c>
    </row>
    <row r="10" spans="1:8" ht="19.5" customHeight="1">
      <c r="A10" s="23" t="s">
        <v>197</v>
      </c>
      <c r="B10" s="23" t="s">
        <v>197</v>
      </c>
      <c r="C10" s="23" t="s">
        <v>197</v>
      </c>
      <c r="D10" s="23" t="s">
        <v>197</v>
      </c>
      <c r="E10" s="23" t="s">
        <v>197</v>
      </c>
      <c r="F10" s="24">
        <f t="shared" si="0"/>
        <v>0</v>
      </c>
      <c r="G10" s="25" t="s">
        <v>197</v>
      </c>
      <c r="H10" s="24" t="s">
        <v>197</v>
      </c>
    </row>
    <row r="11" spans="1:8" ht="19.5" customHeight="1">
      <c r="A11" s="23" t="s">
        <v>197</v>
      </c>
      <c r="B11" s="23" t="s">
        <v>197</v>
      </c>
      <c r="C11" s="23" t="s">
        <v>197</v>
      </c>
      <c r="D11" s="23" t="s">
        <v>197</v>
      </c>
      <c r="E11" s="23" t="s">
        <v>197</v>
      </c>
      <c r="F11" s="24">
        <f t="shared" si="0"/>
        <v>0</v>
      </c>
      <c r="G11" s="25" t="s">
        <v>197</v>
      </c>
      <c r="H11" s="24" t="s">
        <v>197</v>
      </c>
    </row>
    <row r="12" spans="1:8" ht="19.5" customHeight="1">
      <c r="A12" s="23" t="s">
        <v>197</v>
      </c>
      <c r="B12" s="23" t="s">
        <v>197</v>
      </c>
      <c r="C12" s="23" t="s">
        <v>197</v>
      </c>
      <c r="D12" s="23" t="s">
        <v>197</v>
      </c>
      <c r="E12" s="23" t="s">
        <v>197</v>
      </c>
      <c r="F12" s="24">
        <f t="shared" si="0"/>
        <v>0</v>
      </c>
      <c r="G12" s="25" t="s">
        <v>197</v>
      </c>
      <c r="H12" s="24" t="s">
        <v>197</v>
      </c>
    </row>
    <row r="13" spans="1:8" ht="19.5" customHeight="1">
      <c r="A13" s="23" t="s">
        <v>197</v>
      </c>
      <c r="B13" s="23" t="s">
        <v>197</v>
      </c>
      <c r="C13" s="23" t="s">
        <v>197</v>
      </c>
      <c r="D13" s="23" t="s">
        <v>197</v>
      </c>
      <c r="E13" s="23" t="s">
        <v>197</v>
      </c>
      <c r="F13" s="24">
        <f t="shared" si="0"/>
        <v>0</v>
      </c>
      <c r="G13" s="25" t="s">
        <v>197</v>
      </c>
      <c r="H13" s="24" t="s">
        <v>197</v>
      </c>
    </row>
    <row r="14" spans="1:8" ht="19.5" customHeight="1">
      <c r="A14" s="23" t="s">
        <v>197</v>
      </c>
      <c r="B14" s="23" t="s">
        <v>197</v>
      </c>
      <c r="C14" s="23" t="s">
        <v>197</v>
      </c>
      <c r="D14" s="23" t="s">
        <v>197</v>
      </c>
      <c r="E14" s="23" t="s">
        <v>197</v>
      </c>
      <c r="F14" s="24">
        <f t="shared" si="0"/>
        <v>0</v>
      </c>
      <c r="G14" s="25" t="s">
        <v>197</v>
      </c>
      <c r="H14" s="24" t="s">
        <v>197</v>
      </c>
    </row>
    <row r="15" spans="1:8" ht="19.5" customHeight="1">
      <c r="A15" s="23" t="s">
        <v>197</v>
      </c>
      <c r="B15" s="23" t="s">
        <v>197</v>
      </c>
      <c r="C15" s="23" t="s">
        <v>197</v>
      </c>
      <c r="D15" s="23" t="s">
        <v>197</v>
      </c>
      <c r="E15" s="23" t="s">
        <v>197</v>
      </c>
      <c r="F15" s="24">
        <f t="shared" si="0"/>
        <v>0</v>
      </c>
      <c r="G15" s="25" t="s">
        <v>197</v>
      </c>
      <c r="H15" s="24" t="s">
        <v>197</v>
      </c>
    </row>
    <row r="16" spans="1:8" ht="19.5" customHeight="1">
      <c r="A16" s="23" t="s">
        <v>197</v>
      </c>
      <c r="B16" s="23" t="s">
        <v>197</v>
      </c>
      <c r="C16" s="23" t="s">
        <v>197</v>
      </c>
      <c r="D16" s="23" t="s">
        <v>197</v>
      </c>
      <c r="E16" s="23" t="s">
        <v>197</v>
      </c>
      <c r="F16" s="24">
        <f t="shared" si="0"/>
        <v>0</v>
      </c>
      <c r="G16" s="25" t="s">
        <v>197</v>
      </c>
      <c r="H16" s="24" t="s">
        <v>197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fitToHeight="1000" fitToWidth="1" orientation="landscape" paperSize="9" scale="10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K1">
      <selection activeCell="A1" sqref="A1"/>
    </sheetView>
  </sheetViews>
  <sheetFormatPr defaultColWidth="9.16015625" defaultRowHeight="12.75" customHeight="1"/>
  <cols>
    <col min="1" max="3" width="10.33203125" style="0" customWidth="1"/>
    <col min="4" max="4" width="19" style="0" customWidth="1"/>
    <col min="5" max="5" width="21.66015625" style="0" customWidth="1"/>
    <col min="6" max="6" width="31.66015625" style="0" customWidth="1"/>
    <col min="7" max="7" width="19.16015625" style="0" customWidth="1"/>
    <col min="8" max="8" width="18.83203125" style="0" customWidth="1"/>
    <col min="9" max="9" width="32.5" style="0" customWidth="1"/>
    <col min="10" max="10" width="15" style="0" customWidth="1"/>
    <col min="11" max="12" width="10.33203125" style="0" customWidth="1"/>
    <col min="13" max="13" width="25" style="0" customWidth="1"/>
    <col min="14" max="14" width="25.66015625" style="0" customWidth="1"/>
    <col min="15" max="15" width="22.5" style="0" customWidth="1"/>
  </cols>
  <sheetData>
    <row r="2" spans="1:15" ht="25.5" customHeight="1">
      <c r="A2" s="209" t="s">
        <v>28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ht="13.5" customHeight="1">
      <c r="O3" t="s">
        <v>2</v>
      </c>
    </row>
    <row r="4" spans="1:15" ht="13.5" customHeight="1">
      <c r="A4" s="12" t="s">
        <v>29</v>
      </c>
      <c r="B4" s="12"/>
      <c r="C4" s="12"/>
      <c r="D4" s="12"/>
      <c r="E4" s="12"/>
      <c r="F4" s="210" t="s">
        <v>30</v>
      </c>
      <c r="G4" s="12" t="s">
        <v>31</v>
      </c>
      <c r="H4" s="12"/>
      <c r="I4" s="12"/>
      <c r="J4" s="216"/>
      <c r="K4" s="12" t="s">
        <v>32</v>
      </c>
      <c r="L4" s="12"/>
      <c r="M4" s="12"/>
      <c r="N4" s="12"/>
      <c r="O4" s="12"/>
    </row>
    <row r="5" spans="1:15" ht="24.75" customHeight="1">
      <c r="A5" s="12" t="s">
        <v>33</v>
      </c>
      <c r="B5" s="12"/>
      <c r="C5" s="12"/>
      <c r="D5" s="12" t="s">
        <v>34</v>
      </c>
      <c r="E5" s="12" t="s">
        <v>35</v>
      </c>
      <c r="F5" s="12"/>
      <c r="G5" s="211" t="s">
        <v>36</v>
      </c>
      <c r="H5" s="211" t="s">
        <v>37</v>
      </c>
      <c r="I5" s="217" t="s">
        <v>38</v>
      </c>
      <c r="J5" s="15" t="s">
        <v>39</v>
      </c>
      <c r="K5" s="15" t="s">
        <v>36</v>
      </c>
      <c r="L5" s="15" t="s">
        <v>40</v>
      </c>
      <c r="M5" s="15"/>
      <c r="N5" s="15" t="s">
        <v>41</v>
      </c>
      <c r="O5" s="15" t="s">
        <v>42</v>
      </c>
    </row>
    <row r="6" spans="1:15" ht="22.5" customHeight="1">
      <c r="A6" s="212" t="s">
        <v>43</v>
      </c>
      <c r="B6" s="212" t="s">
        <v>44</v>
      </c>
      <c r="C6" s="212" t="s">
        <v>45</v>
      </c>
      <c r="D6" s="12"/>
      <c r="E6" s="12"/>
      <c r="F6" s="12"/>
      <c r="G6" s="210"/>
      <c r="H6" s="210"/>
      <c r="I6" s="12"/>
      <c r="J6" s="15"/>
      <c r="K6" s="15"/>
      <c r="L6" s="160" t="s">
        <v>46</v>
      </c>
      <c r="M6" s="160" t="s">
        <v>47</v>
      </c>
      <c r="N6" s="15"/>
      <c r="O6" s="15"/>
    </row>
    <row r="7" spans="1:15" ht="16.5" customHeight="1">
      <c r="A7" s="189"/>
      <c r="B7" s="189"/>
      <c r="C7" s="189"/>
      <c r="D7" s="189"/>
      <c r="E7" s="213" t="s">
        <v>36</v>
      </c>
      <c r="F7" s="214">
        <v>1646683</v>
      </c>
      <c r="G7" s="214">
        <v>1646683</v>
      </c>
      <c r="H7" s="215">
        <v>1646683</v>
      </c>
      <c r="I7" s="214">
        <v>0</v>
      </c>
      <c r="J7" s="214">
        <v>0</v>
      </c>
      <c r="K7" s="214">
        <v>0</v>
      </c>
      <c r="L7" s="214">
        <v>0</v>
      </c>
      <c r="M7" s="214">
        <v>0</v>
      </c>
      <c r="N7" s="214">
        <v>0</v>
      </c>
      <c r="O7" s="214">
        <v>0</v>
      </c>
    </row>
    <row r="8" spans="1:15" ht="16.5" customHeight="1">
      <c r="A8" s="189"/>
      <c r="B8" s="189"/>
      <c r="C8" s="189"/>
      <c r="D8" s="189"/>
      <c r="E8" s="213" t="s">
        <v>1</v>
      </c>
      <c r="F8" s="214">
        <v>1646683</v>
      </c>
      <c r="G8" s="214">
        <v>1646683</v>
      </c>
      <c r="H8" s="215">
        <v>1646683</v>
      </c>
      <c r="I8" s="214">
        <v>0</v>
      </c>
      <c r="J8" s="214">
        <v>0</v>
      </c>
      <c r="K8" s="214">
        <v>0</v>
      </c>
      <c r="L8" s="214">
        <v>0</v>
      </c>
      <c r="M8" s="214">
        <v>0</v>
      </c>
      <c r="N8" s="214">
        <v>0</v>
      </c>
      <c r="O8" s="214">
        <v>0</v>
      </c>
    </row>
    <row r="9" spans="1:15" ht="16.5" customHeight="1">
      <c r="A9" s="189" t="s">
        <v>48</v>
      </c>
      <c r="B9" s="189" t="s">
        <v>49</v>
      </c>
      <c r="C9" s="189" t="s">
        <v>49</v>
      </c>
      <c r="D9" s="189" t="s">
        <v>50</v>
      </c>
      <c r="E9" s="213" t="s">
        <v>51</v>
      </c>
      <c r="F9" s="214">
        <v>1051373</v>
      </c>
      <c r="G9" s="214">
        <v>1051373</v>
      </c>
      <c r="H9" s="215">
        <v>1051373</v>
      </c>
      <c r="I9" s="214">
        <v>0</v>
      </c>
      <c r="J9" s="214">
        <v>0</v>
      </c>
      <c r="K9" s="214">
        <v>0</v>
      </c>
      <c r="L9" s="214">
        <v>0</v>
      </c>
      <c r="M9" s="214">
        <v>0</v>
      </c>
      <c r="N9" s="214">
        <v>0</v>
      </c>
      <c r="O9" s="214">
        <v>0</v>
      </c>
    </row>
    <row r="10" spans="1:15" ht="16.5" customHeight="1">
      <c r="A10" s="189" t="s">
        <v>52</v>
      </c>
      <c r="B10" s="189" t="s">
        <v>53</v>
      </c>
      <c r="C10" s="189" t="s">
        <v>54</v>
      </c>
      <c r="D10" s="189" t="s">
        <v>50</v>
      </c>
      <c r="E10" s="213" t="s">
        <v>55</v>
      </c>
      <c r="F10" s="214">
        <v>4210</v>
      </c>
      <c r="G10" s="214">
        <v>4210</v>
      </c>
      <c r="H10" s="215">
        <v>4210</v>
      </c>
      <c r="I10" s="214">
        <v>0</v>
      </c>
      <c r="J10" s="214">
        <v>0</v>
      </c>
      <c r="K10" s="214">
        <v>0</v>
      </c>
      <c r="L10" s="214">
        <v>0</v>
      </c>
      <c r="M10" s="214">
        <v>0</v>
      </c>
      <c r="N10" s="214">
        <v>0</v>
      </c>
      <c r="O10" s="214">
        <v>0</v>
      </c>
    </row>
    <row r="11" spans="1:15" ht="16.5" customHeight="1">
      <c r="A11" s="189" t="s">
        <v>52</v>
      </c>
      <c r="B11" s="189" t="s">
        <v>56</v>
      </c>
      <c r="C11" s="189" t="s">
        <v>56</v>
      </c>
      <c r="D11" s="189" t="s">
        <v>50</v>
      </c>
      <c r="E11" s="213" t="s">
        <v>57</v>
      </c>
      <c r="F11" s="214">
        <v>173376</v>
      </c>
      <c r="G11" s="214">
        <v>173376</v>
      </c>
      <c r="H11" s="215">
        <v>173376</v>
      </c>
      <c r="I11" s="214">
        <v>0</v>
      </c>
      <c r="J11" s="214">
        <v>0</v>
      </c>
      <c r="K11" s="214">
        <v>0</v>
      </c>
      <c r="L11" s="214">
        <v>0</v>
      </c>
      <c r="M11" s="214">
        <v>0</v>
      </c>
      <c r="N11" s="214">
        <v>0</v>
      </c>
      <c r="O11" s="214">
        <v>0</v>
      </c>
    </row>
    <row r="12" spans="1:15" ht="16.5" customHeight="1">
      <c r="A12" s="189" t="s">
        <v>52</v>
      </c>
      <c r="B12" s="189" t="s">
        <v>53</v>
      </c>
      <c r="C12" s="189" t="s">
        <v>49</v>
      </c>
      <c r="D12" s="189" t="s">
        <v>50</v>
      </c>
      <c r="E12" s="213" t="s">
        <v>58</v>
      </c>
      <c r="F12" s="214">
        <v>1919</v>
      </c>
      <c r="G12" s="214">
        <v>1919</v>
      </c>
      <c r="H12" s="215">
        <v>1919</v>
      </c>
      <c r="I12" s="214">
        <v>0</v>
      </c>
      <c r="J12" s="214">
        <v>0</v>
      </c>
      <c r="K12" s="214">
        <v>0</v>
      </c>
      <c r="L12" s="214">
        <v>0</v>
      </c>
      <c r="M12" s="214">
        <v>0</v>
      </c>
      <c r="N12" s="214">
        <v>0</v>
      </c>
      <c r="O12" s="214">
        <v>0</v>
      </c>
    </row>
    <row r="13" spans="1:15" ht="16.5" customHeight="1">
      <c r="A13" s="189" t="s">
        <v>52</v>
      </c>
      <c r="B13" s="189" t="s">
        <v>53</v>
      </c>
      <c r="C13" s="189" t="s">
        <v>59</v>
      </c>
      <c r="D13" s="189" t="s">
        <v>50</v>
      </c>
      <c r="E13" s="213" t="s">
        <v>60</v>
      </c>
      <c r="F13" s="214">
        <v>1626</v>
      </c>
      <c r="G13" s="214">
        <v>1626</v>
      </c>
      <c r="H13" s="215">
        <v>1626</v>
      </c>
      <c r="I13" s="214">
        <v>0</v>
      </c>
      <c r="J13" s="214">
        <v>0</v>
      </c>
      <c r="K13" s="214">
        <v>0</v>
      </c>
      <c r="L13" s="214">
        <v>0</v>
      </c>
      <c r="M13" s="214">
        <v>0</v>
      </c>
      <c r="N13" s="214">
        <v>0</v>
      </c>
      <c r="O13" s="214">
        <v>0</v>
      </c>
    </row>
    <row r="14" spans="1:15" ht="16.5" customHeight="1">
      <c r="A14" s="189" t="s">
        <v>61</v>
      </c>
      <c r="B14" s="189" t="s">
        <v>62</v>
      </c>
      <c r="C14" s="189" t="s">
        <v>54</v>
      </c>
      <c r="D14" s="189" t="s">
        <v>50</v>
      </c>
      <c r="E14" s="213" t="s">
        <v>63</v>
      </c>
      <c r="F14" s="214">
        <v>63146</v>
      </c>
      <c r="G14" s="214">
        <v>63146</v>
      </c>
      <c r="H14" s="215">
        <v>63146</v>
      </c>
      <c r="I14" s="214">
        <v>0</v>
      </c>
      <c r="J14" s="214">
        <v>0</v>
      </c>
      <c r="K14" s="214">
        <v>0</v>
      </c>
      <c r="L14" s="214">
        <v>0</v>
      </c>
      <c r="M14" s="214">
        <v>0</v>
      </c>
      <c r="N14" s="214">
        <v>0</v>
      </c>
      <c r="O14" s="214">
        <v>0</v>
      </c>
    </row>
    <row r="15" spans="1:15" ht="16.5" customHeight="1">
      <c r="A15" s="189" t="s">
        <v>64</v>
      </c>
      <c r="B15" s="189" t="s">
        <v>56</v>
      </c>
      <c r="C15" s="189" t="s">
        <v>65</v>
      </c>
      <c r="D15" s="189" t="s">
        <v>50</v>
      </c>
      <c r="E15" s="213" t="s">
        <v>66</v>
      </c>
      <c r="F15" s="214">
        <v>5000</v>
      </c>
      <c r="G15" s="214">
        <v>5000</v>
      </c>
      <c r="H15" s="215">
        <v>5000</v>
      </c>
      <c r="I15" s="214">
        <v>0</v>
      </c>
      <c r="J15" s="214">
        <v>0</v>
      </c>
      <c r="K15" s="214">
        <v>0</v>
      </c>
      <c r="L15" s="214">
        <v>0</v>
      </c>
      <c r="M15" s="214">
        <v>0</v>
      </c>
      <c r="N15" s="214">
        <v>0</v>
      </c>
      <c r="O15" s="214">
        <v>0</v>
      </c>
    </row>
    <row r="16" spans="1:15" ht="16.5" customHeight="1">
      <c r="A16" s="189" t="s">
        <v>67</v>
      </c>
      <c r="B16" s="189" t="s">
        <v>49</v>
      </c>
      <c r="C16" s="189" t="s">
        <v>68</v>
      </c>
      <c r="D16" s="189" t="s">
        <v>50</v>
      </c>
      <c r="E16" s="213" t="s">
        <v>69</v>
      </c>
      <c r="F16" s="214">
        <v>245000</v>
      </c>
      <c r="G16" s="214">
        <v>245000</v>
      </c>
      <c r="H16" s="215">
        <v>245000</v>
      </c>
      <c r="I16" s="214">
        <v>0</v>
      </c>
      <c r="J16" s="214">
        <v>0</v>
      </c>
      <c r="K16" s="214">
        <v>0</v>
      </c>
      <c r="L16" s="214">
        <v>0</v>
      </c>
      <c r="M16" s="214">
        <v>0</v>
      </c>
      <c r="N16" s="214">
        <v>0</v>
      </c>
      <c r="O16" s="214">
        <v>0</v>
      </c>
    </row>
    <row r="17" spans="1:15" ht="16.5" customHeight="1">
      <c r="A17" s="189" t="s">
        <v>70</v>
      </c>
      <c r="B17" s="189" t="s">
        <v>54</v>
      </c>
      <c r="C17" s="189" t="s">
        <v>49</v>
      </c>
      <c r="D17" s="189" t="s">
        <v>50</v>
      </c>
      <c r="E17" s="213" t="s">
        <v>71</v>
      </c>
      <c r="F17" s="214">
        <v>101033</v>
      </c>
      <c r="G17" s="214">
        <v>101033</v>
      </c>
      <c r="H17" s="215">
        <v>101033</v>
      </c>
      <c r="I17" s="214">
        <v>0</v>
      </c>
      <c r="J17" s="214">
        <v>0</v>
      </c>
      <c r="K17" s="214">
        <v>0</v>
      </c>
      <c r="L17" s="214">
        <v>0</v>
      </c>
      <c r="M17" s="214">
        <v>0</v>
      </c>
      <c r="N17" s="214">
        <v>0</v>
      </c>
      <c r="O17" s="214">
        <v>0</v>
      </c>
    </row>
    <row r="19" ht="12.75" customHeight="1">
      <c r="H19" s="52"/>
    </row>
  </sheetData>
  <sheetProtection/>
  <mergeCells count="16">
    <mergeCell ref="A2:O2"/>
    <mergeCell ref="A4:E4"/>
    <mergeCell ref="G4:I4"/>
    <mergeCell ref="K4:O4"/>
    <mergeCell ref="A5:C5"/>
    <mergeCell ref="L5:M5"/>
    <mergeCell ref="D5:D6"/>
    <mergeCell ref="E5:E6"/>
    <mergeCell ref="F4:F6"/>
    <mergeCell ref="G5:G6"/>
    <mergeCell ref="H5:H6"/>
    <mergeCell ref="I5:I6"/>
    <mergeCell ref="J5:J6"/>
    <mergeCell ref="K5:K6"/>
    <mergeCell ref="N5:N6"/>
    <mergeCell ref="O5:O6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D35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3" width="6.33203125" style="0" customWidth="1"/>
    <col min="4" max="4" width="10.33203125" style="0" customWidth="1"/>
    <col min="5" max="5" width="13.33203125" style="0" customWidth="1"/>
    <col min="6" max="12" width="12.5" style="0" customWidth="1"/>
    <col min="13" max="212" width="10.66015625" style="0" customWidth="1"/>
  </cols>
  <sheetData>
    <row r="1" spans="1:212" ht="19.5" customHeight="1">
      <c r="A1" s="194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203"/>
      <c r="EJ1" s="203"/>
      <c r="EK1" s="203"/>
      <c r="EL1" s="203"/>
      <c r="EM1" s="203"/>
      <c r="EN1" s="203"/>
      <c r="EO1" s="203"/>
      <c r="EP1" s="203"/>
      <c r="EQ1" s="203"/>
      <c r="ER1" s="203"/>
      <c r="ES1" s="203"/>
      <c r="ET1" s="203"/>
      <c r="EU1" s="203"/>
      <c r="EV1" s="203"/>
      <c r="EW1" s="203"/>
      <c r="EX1" s="203"/>
      <c r="EY1" s="203"/>
      <c r="EZ1" s="203"/>
      <c r="FA1" s="203"/>
      <c r="FB1" s="203"/>
      <c r="FC1" s="203"/>
      <c r="FD1" s="203"/>
      <c r="FE1" s="203"/>
      <c r="FF1" s="203"/>
      <c r="FG1" s="203"/>
      <c r="FH1" s="203"/>
      <c r="FI1" s="203"/>
      <c r="FJ1" s="203"/>
      <c r="FK1" s="203"/>
      <c r="FL1" s="203"/>
      <c r="FM1" s="203"/>
      <c r="FN1" s="203"/>
      <c r="FO1" s="203"/>
      <c r="FP1" s="203"/>
      <c r="FQ1" s="203"/>
      <c r="FR1" s="203"/>
      <c r="FS1" s="203"/>
      <c r="FT1" s="203"/>
      <c r="FU1" s="203"/>
      <c r="FV1" s="203"/>
      <c r="FW1" s="203"/>
      <c r="FX1" s="203"/>
      <c r="FY1" s="203"/>
      <c r="FZ1" s="203"/>
      <c r="GA1" s="203"/>
      <c r="GB1" s="203"/>
      <c r="GC1" s="203"/>
      <c r="GD1" s="203"/>
      <c r="GE1" s="203"/>
      <c r="GF1" s="203"/>
      <c r="GG1" s="203"/>
      <c r="GH1" s="203"/>
      <c r="GI1" s="203"/>
      <c r="GJ1" s="203"/>
      <c r="GK1" s="203"/>
      <c r="GL1" s="203"/>
      <c r="GM1" s="203"/>
      <c r="GN1" s="203"/>
      <c r="GO1" s="203"/>
      <c r="GP1" s="203"/>
      <c r="GQ1" s="203"/>
      <c r="GR1" s="203"/>
      <c r="GS1" s="203"/>
      <c r="GT1" s="203"/>
      <c r="GU1" s="203"/>
      <c r="GV1" s="203"/>
      <c r="GW1" s="203"/>
      <c r="GX1" s="203"/>
      <c r="GY1" s="203"/>
      <c r="GZ1" s="203"/>
      <c r="HA1" s="203"/>
      <c r="HB1" s="203"/>
      <c r="HC1" s="203"/>
      <c r="HD1" s="203"/>
    </row>
    <row r="2" spans="1:212" ht="19.5" customHeight="1">
      <c r="A2" s="195" t="s">
        <v>73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  <c r="FG2" s="203"/>
      <c r="FH2" s="203"/>
      <c r="FI2" s="203"/>
      <c r="FJ2" s="203"/>
      <c r="FK2" s="203"/>
      <c r="FL2" s="203"/>
      <c r="FM2" s="203"/>
      <c r="FN2" s="203"/>
      <c r="FO2" s="203"/>
      <c r="FP2" s="203"/>
      <c r="FQ2" s="203"/>
      <c r="FR2" s="203"/>
      <c r="FS2" s="203"/>
      <c r="FT2" s="203"/>
      <c r="FU2" s="203"/>
      <c r="FV2" s="203"/>
      <c r="FW2" s="203"/>
      <c r="FX2" s="203"/>
      <c r="FY2" s="203"/>
      <c r="FZ2" s="203"/>
      <c r="GA2" s="203"/>
      <c r="GB2" s="203"/>
      <c r="GC2" s="203"/>
      <c r="GD2" s="203"/>
      <c r="GE2" s="203"/>
      <c r="GF2" s="203"/>
      <c r="GG2" s="203"/>
      <c r="GH2" s="203"/>
      <c r="GI2" s="203"/>
      <c r="GJ2" s="203"/>
      <c r="GK2" s="203"/>
      <c r="GL2" s="203"/>
      <c r="GM2" s="203"/>
      <c r="GN2" s="203"/>
      <c r="GO2" s="203"/>
      <c r="GP2" s="203"/>
      <c r="GQ2" s="203"/>
      <c r="GR2" s="203"/>
      <c r="GS2" s="203"/>
      <c r="GT2" s="203"/>
      <c r="GU2" s="203"/>
      <c r="GV2" s="203"/>
      <c r="GW2" s="203"/>
      <c r="GX2" s="203"/>
      <c r="GY2" s="203"/>
      <c r="GZ2" s="203"/>
      <c r="HA2" s="203"/>
      <c r="HB2" s="203"/>
      <c r="HC2" s="203"/>
      <c r="HD2" s="203"/>
    </row>
    <row r="3" spans="1:212" ht="19.5" customHeight="1">
      <c r="A3" s="106"/>
      <c r="C3" s="52"/>
      <c r="F3" s="6"/>
      <c r="G3" s="29"/>
      <c r="H3" s="29"/>
      <c r="I3" s="29"/>
      <c r="J3" s="29"/>
      <c r="K3" t="s">
        <v>2</v>
      </c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</row>
    <row r="4" spans="1:212" ht="19.5" customHeight="1">
      <c r="A4" s="107" t="s">
        <v>29</v>
      </c>
      <c r="B4" s="76"/>
      <c r="C4" s="107"/>
      <c r="D4" s="107"/>
      <c r="E4" s="107"/>
      <c r="F4" s="196" t="s">
        <v>30</v>
      </c>
      <c r="G4" s="12" t="s">
        <v>74</v>
      </c>
      <c r="H4" s="12"/>
      <c r="I4" s="12"/>
      <c r="J4" s="12"/>
      <c r="K4" s="204" t="s">
        <v>75</v>
      </c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</row>
    <row r="5" spans="1:212" ht="24" customHeight="1">
      <c r="A5" s="107"/>
      <c r="B5" s="107"/>
      <c r="C5" s="107"/>
      <c r="D5" s="107"/>
      <c r="E5" s="107"/>
      <c r="F5" s="107"/>
      <c r="G5" s="14" t="s">
        <v>46</v>
      </c>
      <c r="H5" s="197" t="s">
        <v>76</v>
      </c>
      <c r="I5" s="197" t="s">
        <v>77</v>
      </c>
      <c r="J5" s="197" t="s">
        <v>78</v>
      </c>
      <c r="K5" s="20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</row>
    <row r="6" spans="1:212" ht="19.5" customHeight="1">
      <c r="A6" s="107" t="s">
        <v>33</v>
      </c>
      <c r="B6" s="107"/>
      <c r="C6" s="107"/>
      <c r="D6" s="75" t="s">
        <v>34</v>
      </c>
      <c r="E6" s="75" t="s">
        <v>35</v>
      </c>
      <c r="F6" s="107"/>
      <c r="G6" s="30"/>
      <c r="H6" s="15"/>
      <c r="I6" s="15"/>
      <c r="J6" s="15"/>
      <c r="K6" s="20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</row>
    <row r="7" spans="1:212" ht="18" customHeight="1">
      <c r="A7" s="79" t="s">
        <v>43</v>
      </c>
      <c r="B7" s="79" t="s">
        <v>44</v>
      </c>
      <c r="C7" s="79" t="s">
        <v>45</v>
      </c>
      <c r="D7" s="79"/>
      <c r="E7" s="79"/>
      <c r="F7" s="108"/>
      <c r="G7" s="20"/>
      <c r="H7" s="21"/>
      <c r="I7" s="21"/>
      <c r="J7" s="21"/>
      <c r="K7" s="205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</row>
    <row r="8" spans="1:212" ht="19.5" customHeight="1">
      <c r="A8" s="23"/>
      <c r="B8" s="23"/>
      <c r="C8" s="23"/>
      <c r="D8" s="23"/>
      <c r="E8" s="198" t="s">
        <v>36</v>
      </c>
      <c r="F8" s="199">
        <v>1646683</v>
      </c>
      <c r="G8" s="200">
        <v>1401683</v>
      </c>
      <c r="H8" s="201">
        <v>1212190</v>
      </c>
      <c r="I8" s="201">
        <v>183533</v>
      </c>
      <c r="J8" s="199">
        <v>5960</v>
      </c>
      <c r="K8" s="206">
        <v>245000</v>
      </c>
      <c r="L8" s="207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8"/>
      <c r="EL8" s="208"/>
      <c r="EM8" s="208"/>
      <c r="EN8" s="208"/>
      <c r="EO8" s="208"/>
      <c r="EP8" s="208"/>
      <c r="EQ8" s="208"/>
      <c r="ER8" s="208"/>
      <c r="ES8" s="208"/>
      <c r="ET8" s="208"/>
      <c r="EU8" s="208"/>
      <c r="EV8" s="208"/>
      <c r="EW8" s="208"/>
      <c r="EX8" s="208"/>
      <c r="EY8" s="208"/>
      <c r="EZ8" s="208"/>
      <c r="FA8" s="208"/>
      <c r="FB8" s="208"/>
      <c r="FC8" s="208"/>
      <c r="FD8" s="208"/>
      <c r="FE8" s="208"/>
      <c r="FF8" s="208"/>
      <c r="FG8" s="208"/>
      <c r="FH8" s="208"/>
      <c r="FI8" s="208"/>
      <c r="FJ8" s="208"/>
      <c r="FK8" s="208"/>
      <c r="FL8" s="208"/>
      <c r="FM8" s="208"/>
      <c r="FN8" s="208"/>
      <c r="FO8" s="208"/>
      <c r="FP8" s="208"/>
      <c r="FQ8" s="208"/>
      <c r="FR8" s="208"/>
      <c r="FS8" s="208"/>
      <c r="FT8" s="208"/>
      <c r="FU8" s="208"/>
      <c r="FV8" s="208"/>
      <c r="FW8" s="208"/>
      <c r="FX8" s="208"/>
      <c r="FY8" s="208"/>
      <c r="FZ8" s="208"/>
      <c r="GA8" s="208"/>
      <c r="GB8" s="208"/>
      <c r="GC8" s="208"/>
      <c r="GD8" s="208"/>
      <c r="GE8" s="208"/>
      <c r="GF8" s="208"/>
      <c r="GG8" s="208"/>
      <c r="GH8" s="208"/>
      <c r="GI8" s="208"/>
      <c r="GJ8" s="208"/>
      <c r="GK8" s="208"/>
      <c r="GL8" s="208"/>
      <c r="GM8" s="208"/>
      <c r="GN8" s="208"/>
      <c r="GO8" s="208"/>
      <c r="GP8" s="208"/>
      <c r="GQ8" s="208"/>
      <c r="GR8" s="208"/>
      <c r="GS8" s="208"/>
      <c r="GT8" s="208"/>
      <c r="GU8" s="208"/>
      <c r="GV8" s="208"/>
      <c r="GW8" s="208"/>
      <c r="GX8" s="208"/>
      <c r="GY8" s="208"/>
      <c r="GZ8" s="208"/>
      <c r="HA8" s="208"/>
      <c r="HB8" s="208"/>
      <c r="HC8" s="208"/>
      <c r="HD8" s="208"/>
    </row>
    <row r="9" spans="1:212" ht="19.5" customHeight="1">
      <c r="A9" s="23"/>
      <c r="B9" s="23"/>
      <c r="C9" s="23"/>
      <c r="D9" s="23"/>
      <c r="E9" s="198" t="s">
        <v>1</v>
      </c>
      <c r="F9" s="199">
        <v>1646683</v>
      </c>
      <c r="G9" s="200">
        <v>1401683</v>
      </c>
      <c r="H9" s="201">
        <v>1212190</v>
      </c>
      <c r="I9" s="201">
        <v>183533</v>
      </c>
      <c r="J9" s="199">
        <v>5960</v>
      </c>
      <c r="K9" s="206">
        <v>245000</v>
      </c>
      <c r="L9" s="124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</row>
    <row r="10" spans="1:212" ht="19.5" customHeight="1">
      <c r="A10" s="23" t="s">
        <v>52</v>
      </c>
      <c r="B10" s="23" t="s">
        <v>53</v>
      </c>
      <c r="C10" s="23" t="s">
        <v>59</v>
      </c>
      <c r="D10" s="23" t="s">
        <v>50</v>
      </c>
      <c r="E10" s="198" t="s">
        <v>60</v>
      </c>
      <c r="F10" s="199">
        <v>1626</v>
      </c>
      <c r="G10" s="200">
        <v>1626</v>
      </c>
      <c r="H10" s="201">
        <v>1626</v>
      </c>
      <c r="I10" s="201">
        <v>0</v>
      </c>
      <c r="J10" s="199">
        <v>0</v>
      </c>
      <c r="K10" s="206">
        <v>0</v>
      </c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</row>
    <row r="11" spans="1:212" ht="19.5" customHeight="1">
      <c r="A11" s="23" t="s">
        <v>52</v>
      </c>
      <c r="B11" s="23" t="s">
        <v>53</v>
      </c>
      <c r="C11" s="23" t="s">
        <v>49</v>
      </c>
      <c r="D11" s="23" t="s">
        <v>50</v>
      </c>
      <c r="E11" s="198" t="s">
        <v>58</v>
      </c>
      <c r="F11" s="199">
        <v>1919</v>
      </c>
      <c r="G11" s="200">
        <v>1919</v>
      </c>
      <c r="H11" s="201">
        <v>1919</v>
      </c>
      <c r="I11" s="201">
        <v>0</v>
      </c>
      <c r="J11" s="199">
        <v>0</v>
      </c>
      <c r="K11" s="206">
        <v>0</v>
      </c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</row>
    <row r="12" spans="1:212" ht="19.5" customHeight="1">
      <c r="A12" s="23" t="s">
        <v>52</v>
      </c>
      <c r="B12" s="23" t="s">
        <v>56</v>
      </c>
      <c r="C12" s="23" t="s">
        <v>56</v>
      </c>
      <c r="D12" s="23" t="s">
        <v>50</v>
      </c>
      <c r="E12" s="198" t="s">
        <v>57</v>
      </c>
      <c r="F12" s="199">
        <v>173376</v>
      </c>
      <c r="G12" s="200">
        <v>173376</v>
      </c>
      <c r="H12" s="201">
        <v>173376</v>
      </c>
      <c r="I12" s="201">
        <v>0</v>
      </c>
      <c r="J12" s="199">
        <v>0</v>
      </c>
      <c r="K12" s="206">
        <v>0</v>
      </c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</row>
    <row r="13" spans="1:212" ht="19.5" customHeight="1">
      <c r="A13" s="23" t="s">
        <v>52</v>
      </c>
      <c r="B13" s="23" t="s">
        <v>53</v>
      </c>
      <c r="C13" s="23" t="s">
        <v>54</v>
      </c>
      <c r="D13" s="23" t="s">
        <v>50</v>
      </c>
      <c r="E13" s="198" t="s">
        <v>55</v>
      </c>
      <c r="F13" s="199">
        <v>4210</v>
      </c>
      <c r="G13" s="200">
        <v>4210</v>
      </c>
      <c r="H13" s="201">
        <v>4210</v>
      </c>
      <c r="I13" s="201">
        <v>0</v>
      </c>
      <c r="J13" s="199">
        <v>0</v>
      </c>
      <c r="K13" s="206">
        <v>0</v>
      </c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</row>
    <row r="14" spans="1:212" ht="19.5" customHeight="1">
      <c r="A14" s="23" t="s">
        <v>61</v>
      </c>
      <c r="B14" s="23" t="s">
        <v>62</v>
      </c>
      <c r="C14" s="23" t="s">
        <v>54</v>
      </c>
      <c r="D14" s="23" t="s">
        <v>50</v>
      </c>
      <c r="E14" s="198" t="s">
        <v>63</v>
      </c>
      <c r="F14" s="199">
        <v>63146</v>
      </c>
      <c r="G14" s="200">
        <v>63146</v>
      </c>
      <c r="H14" s="201">
        <v>63146</v>
      </c>
      <c r="I14" s="201">
        <v>0</v>
      </c>
      <c r="J14" s="199">
        <v>0</v>
      </c>
      <c r="K14" s="206">
        <v>0</v>
      </c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</row>
    <row r="15" spans="1:212" ht="19.5" customHeight="1">
      <c r="A15" s="23" t="s">
        <v>64</v>
      </c>
      <c r="B15" s="23" t="s">
        <v>56</v>
      </c>
      <c r="C15" s="23" t="s">
        <v>65</v>
      </c>
      <c r="D15" s="23" t="s">
        <v>50</v>
      </c>
      <c r="E15" s="198" t="s">
        <v>66</v>
      </c>
      <c r="F15" s="199">
        <v>5000</v>
      </c>
      <c r="G15" s="200">
        <v>5000</v>
      </c>
      <c r="H15" s="201">
        <v>0</v>
      </c>
      <c r="I15" s="201">
        <v>0</v>
      </c>
      <c r="J15" s="199">
        <v>5000</v>
      </c>
      <c r="K15" s="206">
        <v>0</v>
      </c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</row>
    <row r="16" spans="1:212" ht="19.5" customHeight="1">
      <c r="A16" s="23" t="s">
        <v>67</v>
      </c>
      <c r="B16" s="23" t="s">
        <v>49</v>
      </c>
      <c r="C16" s="23" t="s">
        <v>68</v>
      </c>
      <c r="D16" s="23" t="s">
        <v>50</v>
      </c>
      <c r="E16" s="198" t="s">
        <v>69</v>
      </c>
      <c r="F16" s="199">
        <v>245000</v>
      </c>
      <c r="G16" s="200">
        <v>0</v>
      </c>
      <c r="H16" s="201">
        <v>0</v>
      </c>
      <c r="I16" s="201">
        <v>0</v>
      </c>
      <c r="J16" s="199">
        <v>0</v>
      </c>
      <c r="K16" s="206">
        <v>245000</v>
      </c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</row>
    <row r="17" spans="1:212" ht="19.5" customHeight="1">
      <c r="A17" s="23" t="s">
        <v>67</v>
      </c>
      <c r="B17" s="23" t="s">
        <v>49</v>
      </c>
      <c r="C17" s="23" t="s">
        <v>49</v>
      </c>
      <c r="D17" s="23" t="s">
        <v>50</v>
      </c>
      <c r="E17" s="198" t="s">
        <v>51</v>
      </c>
      <c r="F17" s="199">
        <v>1051373</v>
      </c>
      <c r="G17" s="200">
        <v>1051373</v>
      </c>
      <c r="H17" s="201">
        <v>866880</v>
      </c>
      <c r="I17" s="201">
        <v>183533</v>
      </c>
      <c r="J17" s="199">
        <v>960</v>
      </c>
      <c r="K17" s="206">
        <v>0</v>
      </c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2"/>
      <c r="DX17" s="202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2"/>
      <c r="EK17" s="202"/>
      <c r="EL17" s="202"/>
      <c r="EM17" s="202"/>
      <c r="EN17" s="202"/>
      <c r="EO17" s="202"/>
      <c r="EP17" s="202"/>
      <c r="EQ17" s="202"/>
      <c r="ER17" s="202"/>
      <c r="ES17" s="202"/>
      <c r="ET17" s="202"/>
      <c r="EU17" s="202"/>
      <c r="EV17" s="202"/>
      <c r="EW17" s="202"/>
      <c r="EX17" s="202"/>
      <c r="EY17" s="202"/>
      <c r="EZ17" s="202"/>
      <c r="FA17" s="202"/>
      <c r="FB17" s="202"/>
      <c r="FC17" s="202"/>
      <c r="FD17" s="202"/>
      <c r="FE17" s="202"/>
      <c r="FF17" s="202"/>
      <c r="FG17" s="202"/>
      <c r="FH17" s="202"/>
      <c r="FI17" s="202"/>
      <c r="FJ17" s="202"/>
      <c r="FK17" s="202"/>
      <c r="FL17" s="202"/>
      <c r="FM17" s="202"/>
      <c r="FN17" s="202"/>
      <c r="FO17" s="202"/>
      <c r="FP17" s="202"/>
      <c r="FQ17" s="202"/>
      <c r="FR17" s="202"/>
      <c r="FS17" s="202"/>
      <c r="FT17" s="202"/>
      <c r="FU17" s="202"/>
      <c r="FV17" s="202"/>
      <c r="FW17" s="202"/>
      <c r="FX17" s="202"/>
      <c r="FY17" s="202"/>
      <c r="FZ17" s="202"/>
      <c r="GA17" s="202"/>
      <c r="GB17" s="202"/>
      <c r="GC17" s="202"/>
      <c r="GD17" s="202"/>
      <c r="GE17" s="202"/>
      <c r="GF17" s="202"/>
      <c r="GG17" s="202"/>
      <c r="GH17" s="202"/>
      <c r="GI17" s="202"/>
      <c r="GJ17" s="202"/>
      <c r="GK17" s="202"/>
      <c r="GL17" s="202"/>
      <c r="GM17" s="202"/>
      <c r="GN17" s="202"/>
      <c r="GO17" s="202"/>
      <c r="GP17" s="202"/>
      <c r="GQ17" s="202"/>
      <c r="GR17" s="202"/>
      <c r="GS17" s="202"/>
      <c r="GT17" s="202"/>
      <c r="GU17" s="202"/>
      <c r="GV17" s="202"/>
      <c r="GW17" s="202"/>
      <c r="GX17" s="202"/>
      <c r="GY17" s="202"/>
      <c r="GZ17" s="202"/>
      <c r="HA17" s="202"/>
      <c r="HB17" s="202"/>
      <c r="HC17" s="202"/>
      <c r="HD17" s="202"/>
    </row>
    <row r="18" spans="1:212" ht="19.5" customHeight="1">
      <c r="A18" s="23" t="s">
        <v>70</v>
      </c>
      <c r="B18" s="23" t="s">
        <v>54</v>
      </c>
      <c r="C18" s="23" t="s">
        <v>49</v>
      </c>
      <c r="D18" s="23" t="s">
        <v>50</v>
      </c>
      <c r="E18" s="198" t="s">
        <v>71</v>
      </c>
      <c r="F18" s="199">
        <v>101033</v>
      </c>
      <c r="G18" s="200">
        <v>101033</v>
      </c>
      <c r="H18" s="201">
        <v>101033</v>
      </c>
      <c r="I18" s="201">
        <v>0</v>
      </c>
      <c r="J18" s="199">
        <v>0</v>
      </c>
      <c r="K18" s="206">
        <v>0</v>
      </c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  <c r="DS18" s="202"/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2"/>
      <c r="EF18" s="202"/>
      <c r="EG18" s="202"/>
      <c r="EH18" s="202"/>
      <c r="EI18" s="202"/>
      <c r="EJ18" s="202"/>
      <c r="EK18" s="202"/>
      <c r="EL18" s="202"/>
      <c r="EM18" s="202"/>
      <c r="EN18" s="202"/>
      <c r="EO18" s="202"/>
      <c r="EP18" s="202"/>
      <c r="EQ18" s="202"/>
      <c r="ER18" s="202"/>
      <c r="ES18" s="202"/>
      <c r="ET18" s="202"/>
      <c r="EU18" s="202"/>
      <c r="EV18" s="202"/>
      <c r="EW18" s="202"/>
      <c r="EX18" s="202"/>
      <c r="EY18" s="202"/>
      <c r="EZ18" s="202"/>
      <c r="FA18" s="202"/>
      <c r="FB18" s="202"/>
      <c r="FC18" s="202"/>
      <c r="FD18" s="202"/>
      <c r="FE18" s="202"/>
      <c r="FF18" s="202"/>
      <c r="FG18" s="202"/>
      <c r="FH18" s="202"/>
      <c r="FI18" s="202"/>
      <c r="FJ18" s="202"/>
      <c r="FK18" s="202"/>
      <c r="FL18" s="202"/>
      <c r="FM18" s="202"/>
      <c r="FN18" s="202"/>
      <c r="FO18" s="202"/>
      <c r="FP18" s="202"/>
      <c r="FQ18" s="202"/>
      <c r="FR18" s="202"/>
      <c r="FS18" s="202"/>
      <c r="FT18" s="202"/>
      <c r="FU18" s="202"/>
      <c r="FV18" s="202"/>
      <c r="FW18" s="202"/>
      <c r="FX18" s="202"/>
      <c r="FY18" s="202"/>
      <c r="FZ18" s="202"/>
      <c r="GA18" s="202"/>
      <c r="GB18" s="202"/>
      <c r="GC18" s="202"/>
      <c r="GD18" s="202"/>
      <c r="GE18" s="202"/>
      <c r="GF18" s="202"/>
      <c r="GG18" s="202"/>
      <c r="GH18" s="202"/>
      <c r="GI18" s="202"/>
      <c r="GJ18" s="202"/>
      <c r="GK18" s="202"/>
      <c r="GL18" s="202"/>
      <c r="GM18" s="202"/>
      <c r="GN18" s="202"/>
      <c r="GO18" s="202"/>
      <c r="GP18" s="202"/>
      <c r="GQ18" s="202"/>
      <c r="GR18" s="202"/>
      <c r="GS18" s="202"/>
      <c r="GT18" s="202"/>
      <c r="GU18" s="202"/>
      <c r="GV18" s="202"/>
      <c r="GW18" s="202"/>
      <c r="GX18" s="202"/>
      <c r="GY18" s="202"/>
      <c r="GZ18" s="202"/>
      <c r="HA18" s="202"/>
      <c r="HB18" s="202"/>
      <c r="HC18" s="202"/>
      <c r="HD18" s="202"/>
    </row>
    <row r="19" spans="1:212" ht="19.5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2"/>
      <c r="DX19" s="202"/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2"/>
      <c r="EK19" s="202"/>
      <c r="EL19" s="202"/>
      <c r="EM19" s="202"/>
      <c r="EN19" s="202"/>
      <c r="EO19" s="202"/>
      <c r="EP19" s="202"/>
      <c r="EQ19" s="202"/>
      <c r="ER19" s="202"/>
      <c r="ES19" s="202"/>
      <c r="ET19" s="202"/>
      <c r="EU19" s="202"/>
      <c r="EV19" s="202"/>
      <c r="EW19" s="202"/>
      <c r="EX19" s="202"/>
      <c r="EY19" s="202"/>
      <c r="EZ19" s="202"/>
      <c r="FA19" s="202"/>
      <c r="FB19" s="202"/>
      <c r="FC19" s="202"/>
      <c r="FD19" s="202"/>
      <c r="FE19" s="202"/>
      <c r="FF19" s="202"/>
      <c r="FG19" s="202"/>
      <c r="FH19" s="202"/>
      <c r="FI19" s="202"/>
      <c r="FJ19" s="202"/>
      <c r="FK19" s="202"/>
      <c r="FL19" s="202"/>
      <c r="FM19" s="202"/>
      <c r="FN19" s="202"/>
      <c r="FO19" s="202"/>
      <c r="FP19" s="202"/>
      <c r="FQ19" s="202"/>
      <c r="FR19" s="202"/>
      <c r="FS19" s="202"/>
      <c r="FT19" s="202"/>
      <c r="FU19" s="202"/>
      <c r="FV19" s="202"/>
      <c r="FW19" s="202"/>
      <c r="FX19" s="202"/>
      <c r="FY19" s="202"/>
      <c r="FZ19" s="202"/>
      <c r="GA19" s="202"/>
      <c r="GB19" s="202"/>
      <c r="GC19" s="202"/>
      <c r="GD19" s="202"/>
      <c r="GE19" s="202"/>
      <c r="GF19" s="202"/>
      <c r="GG19" s="202"/>
      <c r="GH19" s="202"/>
      <c r="GI19" s="202"/>
      <c r="GJ19" s="202"/>
      <c r="GK19" s="202"/>
      <c r="GL19" s="202"/>
      <c r="GM19" s="202"/>
      <c r="GN19" s="202"/>
      <c r="GO19" s="202"/>
      <c r="GP19" s="202"/>
      <c r="GQ19" s="202"/>
      <c r="GR19" s="202"/>
      <c r="GS19" s="202"/>
      <c r="GT19" s="202"/>
      <c r="GU19" s="202"/>
      <c r="GV19" s="202"/>
      <c r="GW19" s="202"/>
      <c r="GX19" s="202"/>
      <c r="GY19" s="202"/>
      <c r="GZ19" s="202"/>
      <c r="HA19" s="202"/>
      <c r="HB19" s="202"/>
      <c r="HC19" s="202"/>
      <c r="HD19" s="202"/>
    </row>
    <row r="20" spans="1:212" ht="19.5" customHeight="1">
      <c r="A20" s="202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  <c r="DO20" s="202"/>
      <c r="DP20" s="202"/>
      <c r="DQ20" s="202"/>
      <c r="DR20" s="202"/>
      <c r="DS20" s="202"/>
      <c r="DT20" s="202"/>
      <c r="DU20" s="202"/>
      <c r="DV20" s="202"/>
      <c r="DW20" s="202"/>
      <c r="DX20" s="202"/>
      <c r="DY20" s="202"/>
      <c r="DZ20" s="202"/>
      <c r="EA20" s="202"/>
      <c r="EB20" s="202"/>
      <c r="EC20" s="202"/>
      <c r="ED20" s="202"/>
      <c r="EE20" s="202"/>
      <c r="EF20" s="202"/>
      <c r="EG20" s="202"/>
      <c r="EH20" s="202"/>
      <c r="EI20" s="202"/>
      <c r="EJ20" s="202"/>
      <c r="EK20" s="202"/>
      <c r="EL20" s="202"/>
      <c r="EM20" s="202"/>
      <c r="EN20" s="202"/>
      <c r="EO20" s="202"/>
      <c r="EP20" s="202"/>
      <c r="EQ20" s="202"/>
      <c r="ER20" s="202"/>
      <c r="ES20" s="202"/>
      <c r="ET20" s="202"/>
      <c r="EU20" s="202"/>
      <c r="EV20" s="202"/>
      <c r="EW20" s="202"/>
      <c r="EX20" s="202"/>
      <c r="EY20" s="202"/>
      <c r="EZ20" s="202"/>
      <c r="FA20" s="202"/>
      <c r="FB20" s="202"/>
      <c r="FC20" s="202"/>
      <c r="FD20" s="202"/>
      <c r="FE20" s="202"/>
      <c r="FF20" s="202"/>
      <c r="FG20" s="202"/>
      <c r="FH20" s="202"/>
      <c r="FI20" s="202"/>
      <c r="FJ20" s="202"/>
      <c r="FK20" s="202"/>
      <c r="FL20" s="202"/>
      <c r="FM20" s="202"/>
      <c r="FN20" s="202"/>
      <c r="FO20" s="202"/>
      <c r="FP20" s="202"/>
      <c r="FQ20" s="202"/>
      <c r="FR20" s="202"/>
      <c r="FS20" s="202"/>
      <c r="FT20" s="202"/>
      <c r="FU20" s="202"/>
      <c r="FV20" s="202"/>
      <c r="FW20" s="202"/>
      <c r="FX20" s="202"/>
      <c r="FY20" s="202"/>
      <c r="FZ20" s="202"/>
      <c r="GA20" s="202"/>
      <c r="GB20" s="202"/>
      <c r="GC20" s="202"/>
      <c r="GD20" s="202"/>
      <c r="GE20" s="202"/>
      <c r="GF20" s="202"/>
      <c r="GG20" s="202"/>
      <c r="GH20" s="202"/>
      <c r="GI20" s="202"/>
      <c r="GJ20" s="202"/>
      <c r="GK20" s="202"/>
      <c r="GL20" s="202"/>
      <c r="GM20" s="202"/>
      <c r="GN20" s="202"/>
      <c r="GO20" s="202"/>
      <c r="GP20" s="202"/>
      <c r="GQ20" s="202"/>
      <c r="GR20" s="202"/>
      <c r="GS20" s="202"/>
      <c r="GT20" s="202"/>
      <c r="GU20" s="202"/>
      <c r="GV20" s="202"/>
      <c r="GW20" s="202"/>
      <c r="GX20" s="202"/>
      <c r="GY20" s="202"/>
      <c r="GZ20" s="202"/>
      <c r="HA20" s="202"/>
      <c r="HB20" s="202"/>
      <c r="HC20" s="202"/>
      <c r="HD20" s="202"/>
    </row>
    <row r="21" spans="1:212" ht="19.5" customHeight="1">
      <c r="A21" s="202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  <c r="DT21" s="202"/>
      <c r="DU21" s="202"/>
      <c r="DV21" s="202"/>
      <c r="DW21" s="202"/>
      <c r="DX21" s="202"/>
      <c r="DY21" s="202"/>
      <c r="DZ21" s="202"/>
      <c r="EA21" s="202"/>
      <c r="EB21" s="202"/>
      <c r="EC21" s="202"/>
      <c r="ED21" s="202"/>
      <c r="EE21" s="202"/>
      <c r="EF21" s="202"/>
      <c r="EG21" s="202"/>
      <c r="EH21" s="202"/>
      <c r="EI21" s="202"/>
      <c r="EJ21" s="202"/>
      <c r="EK21" s="202"/>
      <c r="EL21" s="202"/>
      <c r="EM21" s="202"/>
      <c r="EN21" s="202"/>
      <c r="EO21" s="202"/>
      <c r="EP21" s="202"/>
      <c r="EQ21" s="202"/>
      <c r="ER21" s="202"/>
      <c r="ES21" s="202"/>
      <c r="ET21" s="202"/>
      <c r="EU21" s="202"/>
      <c r="EV21" s="202"/>
      <c r="EW21" s="202"/>
      <c r="EX21" s="202"/>
      <c r="EY21" s="202"/>
      <c r="EZ21" s="202"/>
      <c r="FA21" s="202"/>
      <c r="FB21" s="202"/>
      <c r="FC21" s="202"/>
      <c r="FD21" s="202"/>
      <c r="FE21" s="202"/>
      <c r="FF21" s="202"/>
      <c r="FG21" s="202"/>
      <c r="FH21" s="202"/>
      <c r="FI21" s="202"/>
      <c r="FJ21" s="202"/>
      <c r="FK21" s="202"/>
      <c r="FL21" s="202"/>
      <c r="FM21" s="202"/>
      <c r="FN21" s="202"/>
      <c r="FO21" s="202"/>
      <c r="FP21" s="202"/>
      <c r="FQ21" s="202"/>
      <c r="FR21" s="202"/>
      <c r="FS21" s="202"/>
      <c r="FT21" s="202"/>
      <c r="FU21" s="202"/>
      <c r="FV21" s="202"/>
      <c r="FW21" s="202"/>
      <c r="FX21" s="202"/>
      <c r="FY21" s="202"/>
      <c r="FZ21" s="202"/>
      <c r="GA21" s="202"/>
      <c r="GB21" s="202"/>
      <c r="GC21" s="202"/>
      <c r="GD21" s="202"/>
      <c r="GE21" s="202"/>
      <c r="GF21" s="202"/>
      <c r="GG21" s="202"/>
      <c r="GH21" s="202"/>
      <c r="GI21" s="202"/>
      <c r="GJ21" s="202"/>
      <c r="GK21" s="202"/>
      <c r="GL21" s="202"/>
      <c r="GM21" s="202"/>
      <c r="GN21" s="202"/>
      <c r="GO21" s="202"/>
      <c r="GP21" s="202"/>
      <c r="GQ21" s="202"/>
      <c r="GR21" s="202"/>
      <c r="GS21" s="202"/>
      <c r="GT21" s="202"/>
      <c r="GU21" s="202"/>
      <c r="GV21" s="202"/>
      <c r="GW21" s="202"/>
      <c r="GX21" s="202"/>
      <c r="GY21" s="202"/>
      <c r="GZ21" s="202"/>
      <c r="HA21" s="202"/>
      <c r="HB21" s="202"/>
      <c r="HC21" s="202"/>
      <c r="HD21" s="202"/>
    </row>
    <row r="22" spans="1:212" ht="19.5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2"/>
      <c r="DX22" s="202"/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  <c r="EJ22" s="202"/>
      <c r="EK22" s="202"/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/>
      <c r="EW22" s="202"/>
      <c r="EX22" s="202"/>
      <c r="EY22" s="202"/>
      <c r="EZ22" s="202"/>
      <c r="FA22" s="202"/>
      <c r="FB22" s="202"/>
      <c r="FC22" s="202"/>
      <c r="FD22" s="202"/>
      <c r="FE22" s="202"/>
      <c r="FF22" s="202"/>
      <c r="FG22" s="202"/>
      <c r="FH22" s="202"/>
      <c r="FI22" s="202"/>
      <c r="FJ22" s="202"/>
      <c r="FK22" s="202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</row>
    <row r="23" spans="1:212" ht="19.5" customHeigh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  <c r="DT23" s="202"/>
      <c r="DU23" s="202"/>
      <c r="DV23" s="202"/>
      <c r="DW23" s="202"/>
      <c r="DX23" s="202"/>
      <c r="DY23" s="202"/>
      <c r="DZ23" s="202"/>
      <c r="EA23" s="202"/>
      <c r="EB23" s="202"/>
      <c r="EC23" s="202"/>
      <c r="ED23" s="202"/>
      <c r="EE23" s="202"/>
      <c r="EF23" s="202"/>
      <c r="EG23" s="202"/>
      <c r="EH23" s="202"/>
      <c r="EI23" s="202"/>
      <c r="EJ23" s="202"/>
      <c r="EK23" s="202"/>
      <c r="EL23" s="202"/>
      <c r="EM23" s="202"/>
      <c r="EN23" s="202"/>
      <c r="EO23" s="202"/>
      <c r="EP23" s="202"/>
      <c r="EQ23" s="202"/>
      <c r="ER23" s="202"/>
      <c r="ES23" s="202"/>
      <c r="ET23" s="202"/>
      <c r="EU23" s="202"/>
      <c r="EV23" s="202"/>
      <c r="EW23" s="202"/>
      <c r="EX23" s="202"/>
      <c r="EY23" s="202"/>
      <c r="EZ23" s="202"/>
      <c r="FA23" s="202"/>
      <c r="FB23" s="202"/>
      <c r="FC23" s="202"/>
      <c r="FD23" s="202"/>
      <c r="FE23" s="202"/>
      <c r="FF23" s="202"/>
      <c r="FG23" s="202"/>
      <c r="FH23" s="202"/>
      <c r="FI23" s="202"/>
      <c r="FJ23" s="202"/>
      <c r="FK23" s="202"/>
      <c r="FL23" s="202"/>
      <c r="FM23" s="202"/>
      <c r="FN23" s="202"/>
      <c r="FO23" s="202"/>
      <c r="FP23" s="202"/>
      <c r="FQ23" s="202"/>
      <c r="FR23" s="202"/>
      <c r="FS23" s="202"/>
      <c r="FT23" s="202"/>
      <c r="FU23" s="202"/>
      <c r="FV23" s="202"/>
      <c r="FW23" s="202"/>
      <c r="FX23" s="202"/>
      <c r="FY23" s="202"/>
      <c r="FZ23" s="202"/>
      <c r="GA23" s="202"/>
      <c r="GB23" s="202"/>
      <c r="GC23" s="202"/>
      <c r="GD23" s="202"/>
      <c r="GE23" s="202"/>
      <c r="GF23" s="202"/>
      <c r="GG23" s="202"/>
      <c r="GH23" s="202"/>
      <c r="GI23" s="202"/>
      <c r="GJ23" s="202"/>
      <c r="GK23" s="202"/>
      <c r="GL23" s="202"/>
      <c r="GM23" s="202"/>
      <c r="GN23" s="202"/>
      <c r="GO23" s="202"/>
      <c r="GP23" s="202"/>
      <c r="GQ23" s="202"/>
      <c r="GR23" s="202"/>
      <c r="GS23" s="202"/>
      <c r="GT23" s="202"/>
      <c r="GU23" s="202"/>
      <c r="GV23" s="202"/>
      <c r="GW23" s="202"/>
      <c r="GX23" s="202"/>
      <c r="GY23" s="202"/>
      <c r="GZ23" s="202"/>
      <c r="HA23" s="202"/>
      <c r="HB23" s="202"/>
      <c r="HC23" s="202"/>
      <c r="HD23" s="202"/>
    </row>
    <row r="24" spans="1:212" ht="19.5" customHeight="1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2"/>
      <c r="DX24" s="202"/>
      <c r="DY24" s="202"/>
      <c r="DZ24" s="202"/>
      <c r="EA24" s="202"/>
      <c r="EB24" s="202"/>
      <c r="EC24" s="202"/>
      <c r="ED24" s="202"/>
      <c r="EE24" s="202"/>
      <c r="EF24" s="202"/>
      <c r="EG24" s="202"/>
      <c r="EH24" s="202"/>
      <c r="EI24" s="202"/>
      <c r="EJ24" s="202"/>
      <c r="EK24" s="202"/>
      <c r="EL24" s="202"/>
      <c r="EM24" s="202"/>
      <c r="EN24" s="202"/>
      <c r="EO24" s="202"/>
      <c r="EP24" s="202"/>
      <c r="EQ24" s="202"/>
      <c r="ER24" s="202"/>
      <c r="ES24" s="202"/>
      <c r="ET24" s="202"/>
      <c r="EU24" s="202"/>
      <c r="EV24" s="202"/>
      <c r="EW24" s="202"/>
      <c r="EX24" s="202"/>
      <c r="EY24" s="202"/>
      <c r="EZ24" s="202"/>
      <c r="FA24" s="202"/>
      <c r="FB24" s="202"/>
      <c r="FC24" s="202"/>
      <c r="FD24" s="202"/>
      <c r="FE24" s="202"/>
      <c r="FF24" s="202"/>
      <c r="FG24" s="202"/>
      <c r="FH24" s="202"/>
      <c r="FI24" s="202"/>
      <c r="FJ24" s="202"/>
      <c r="FK24" s="202"/>
      <c r="FL24" s="202"/>
      <c r="FM24" s="202"/>
      <c r="FN24" s="202"/>
      <c r="FO24" s="202"/>
      <c r="FP24" s="202"/>
      <c r="FQ24" s="202"/>
      <c r="FR24" s="202"/>
      <c r="FS24" s="202"/>
      <c r="FT24" s="202"/>
      <c r="FU24" s="202"/>
      <c r="FV24" s="202"/>
      <c r="FW24" s="202"/>
      <c r="FX24" s="202"/>
      <c r="FY24" s="202"/>
      <c r="FZ24" s="202"/>
      <c r="GA24" s="202"/>
      <c r="GB24" s="202"/>
      <c r="GC24" s="202"/>
      <c r="GD24" s="202"/>
      <c r="GE24" s="202"/>
      <c r="GF24" s="202"/>
      <c r="GG24" s="202"/>
      <c r="GH24" s="202"/>
      <c r="GI24" s="202"/>
      <c r="GJ24" s="202"/>
      <c r="GK24" s="202"/>
      <c r="GL24" s="202"/>
      <c r="GM24" s="202"/>
      <c r="GN24" s="202"/>
      <c r="GO24" s="202"/>
      <c r="GP24" s="202"/>
      <c r="GQ24" s="202"/>
      <c r="GR24" s="202"/>
      <c r="GS24" s="202"/>
      <c r="GT24" s="202"/>
      <c r="GU24" s="202"/>
      <c r="GV24" s="202"/>
      <c r="GW24" s="202"/>
      <c r="GX24" s="202"/>
      <c r="GY24" s="202"/>
      <c r="GZ24" s="202"/>
      <c r="HA24" s="202"/>
      <c r="HB24" s="202"/>
      <c r="HC24" s="202"/>
      <c r="HD24" s="202"/>
    </row>
    <row r="25" spans="1:212" ht="19.5" customHeight="1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02"/>
      <c r="DX25" s="202"/>
      <c r="DY25" s="202"/>
      <c r="DZ25" s="202"/>
      <c r="EA25" s="202"/>
      <c r="EB25" s="202"/>
      <c r="EC25" s="202"/>
      <c r="ED25" s="202"/>
      <c r="EE25" s="202"/>
      <c r="EF25" s="202"/>
      <c r="EG25" s="202"/>
      <c r="EH25" s="202"/>
      <c r="EI25" s="202"/>
      <c r="EJ25" s="202"/>
      <c r="EK25" s="202"/>
      <c r="EL25" s="202"/>
      <c r="EM25" s="202"/>
      <c r="EN25" s="202"/>
      <c r="EO25" s="202"/>
      <c r="EP25" s="202"/>
      <c r="EQ25" s="202"/>
      <c r="ER25" s="202"/>
      <c r="ES25" s="202"/>
      <c r="ET25" s="202"/>
      <c r="EU25" s="202"/>
      <c r="EV25" s="202"/>
      <c r="EW25" s="202"/>
      <c r="EX25" s="202"/>
      <c r="EY25" s="202"/>
      <c r="EZ25" s="202"/>
      <c r="FA25" s="202"/>
      <c r="FB25" s="202"/>
      <c r="FC25" s="202"/>
      <c r="FD25" s="202"/>
      <c r="FE25" s="202"/>
      <c r="FF25" s="202"/>
      <c r="FG25" s="202"/>
      <c r="FH25" s="202"/>
      <c r="FI25" s="202"/>
      <c r="FJ25" s="202"/>
      <c r="FK25" s="202"/>
      <c r="FL25" s="202"/>
      <c r="FM25" s="202"/>
      <c r="FN25" s="202"/>
      <c r="FO25" s="202"/>
      <c r="FP25" s="202"/>
      <c r="FQ25" s="202"/>
      <c r="FR25" s="202"/>
      <c r="FS25" s="202"/>
      <c r="FT25" s="202"/>
      <c r="FU25" s="202"/>
      <c r="FV25" s="202"/>
      <c r="FW25" s="202"/>
      <c r="FX25" s="202"/>
      <c r="FY25" s="202"/>
      <c r="FZ25" s="202"/>
      <c r="GA25" s="202"/>
      <c r="GB25" s="202"/>
      <c r="GC25" s="202"/>
      <c r="GD25" s="202"/>
      <c r="GE25" s="202"/>
      <c r="GF25" s="202"/>
      <c r="GG25" s="202"/>
      <c r="GH25" s="202"/>
      <c r="GI25" s="202"/>
      <c r="GJ25" s="202"/>
      <c r="GK25" s="202"/>
      <c r="GL25" s="202"/>
      <c r="GM25" s="202"/>
      <c r="GN25" s="202"/>
      <c r="GO25" s="202"/>
      <c r="GP25" s="202"/>
      <c r="GQ25" s="202"/>
      <c r="GR25" s="202"/>
      <c r="GS25" s="202"/>
      <c r="GT25" s="202"/>
      <c r="GU25" s="202"/>
      <c r="GV25" s="202"/>
      <c r="GW25" s="202"/>
      <c r="GX25" s="202"/>
      <c r="GY25" s="202"/>
      <c r="GZ25" s="202"/>
      <c r="HA25" s="202"/>
      <c r="HB25" s="202"/>
      <c r="HC25" s="202"/>
      <c r="HD25" s="202"/>
    </row>
    <row r="26" spans="1:212" ht="19.5" customHeight="1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02"/>
      <c r="DK26" s="202"/>
      <c r="DL26" s="202"/>
      <c r="DM26" s="202"/>
      <c r="DN26" s="202"/>
      <c r="DO26" s="202"/>
      <c r="DP26" s="202"/>
      <c r="DQ26" s="202"/>
      <c r="DR26" s="202"/>
      <c r="DS26" s="202"/>
      <c r="DT26" s="202"/>
      <c r="DU26" s="202"/>
      <c r="DV26" s="202"/>
      <c r="DW26" s="202"/>
      <c r="DX26" s="202"/>
      <c r="DY26" s="202"/>
      <c r="DZ26" s="202"/>
      <c r="EA26" s="202"/>
      <c r="EB26" s="202"/>
      <c r="EC26" s="202"/>
      <c r="ED26" s="202"/>
      <c r="EE26" s="202"/>
      <c r="EF26" s="202"/>
      <c r="EG26" s="202"/>
      <c r="EH26" s="202"/>
      <c r="EI26" s="202"/>
      <c r="EJ26" s="202"/>
      <c r="EK26" s="202"/>
      <c r="EL26" s="202"/>
      <c r="EM26" s="202"/>
      <c r="EN26" s="202"/>
      <c r="EO26" s="202"/>
      <c r="EP26" s="202"/>
      <c r="EQ26" s="202"/>
      <c r="ER26" s="202"/>
      <c r="ES26" s="202"/>
      <c r="ET26" s="202"/>
      <c r="EU26" s="202"/>
      <c r="EV26" s="202"/>
      <c r="EW26" s="202"/>
      <c r="EX26" s="202"/>
      <c r="EY26" s="202"/>
      <c r="EZ26" s="202"/>
      <c r="FA26" s="202"/>
      <c r="FB26" s="202"/>
      <c r="FC26" s="202"/>
      <c r="FD26" s="202"/>
      <c r="FE26" s="202"/>
      <c r="FF26" s="202"/>
      <c r="FG26" s="202"/>
      <c r="FH26" s="202"/>
      <c r="FI26" s="202"/>
      <c r="FJ26" s="202"/>
      <c r="FK26" s="202"/>
      <c r="FL26" s="202"/>
      <c r="FM26" s="202"/>
      <c r="FN26" s="202"/>
      <c r="FO26" s="202"/>
      <c r="FP26" s="202"/>
      <c r="FQ26" s="202"/>
      <c r="FR26" s="202"/>
      <c r="FS26" s="202"/>
      <c r="FT26" s="202"/>
      <c r="FU26" s="202"/>
      <c r="FV26" s="202"/>
      <c r="FW26" s="202"/>
      <c r="FX26" s="202"/>
      <c r="FY26" s="202"/>
      <c r="FZ26" s="202"/>
      <c r="GA26" s="202"/>
      <c r="GB26" s="202"/>
      <c r="GC26" s="202"/>
      <c r="GD26" s="202"/>
      <c r="GE26" s="202"/>
      <c r="GF26" s="202"/>
      <c r="GG26" s="202"/>
      <c r="GH26" s="202"/>
      <c r="GI26" s="202"/>
      <c r="GJ26" s="202"/>
      <c r="GK26" s="202"/>
      <c r="GL26" s="202"/>
      <c r="GM26" s="202"/>
      <c r="GN26" s="202"/>
      <c r="GO26" s="202"/>
      <c r="GP26" s="202"/>
      <c r="GQ26" s="202"/>
      <c r="GR26" s="202"/>
      <c r="GS26" s="202"/>
      <c r="GT26" s="202"/>
      <c r="GU26" s="202"/>
      <c r="GV26" s="202"/>
      <c r="GW26" s="202"/>
      <c r="GX26" s="202"/>
      <c r="GY26" s="202"/>
      <c r="GZ26" s="202"/>
      <c r="HA26" s="202"/>
      <c r="HB26" s="202"/>
      <c r="HC26" s="202"/>
      <c r="HD26" s="202"/>
    </row>
    <row r="27" spans="1:212" ht="19.5" customHeight="1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2"/>
      <c r="DG27" s="202"/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2"/>
      <c r="DS27" s="202"/>
      <c r="DT27" s="202"/>
      <c r="DU27" s="202"/>
      <c r="DV27" s="202"/>
      <c r="DW27" s="202"/>
      <c r="DX27" s="202"/>
      <c r="DY27" s="202"/>
      <c r="DZ27" s="202"/>
      <c r="EA27" s="202"/>
      <c r="EB27" s="202"/>
      <c r="EC27" s="202"/>
      <c r="ED27" s="202"/>
      <c r="EE27" s="202"/>
      <c r="EF27" s="202"/>
      <c r="EG27" s="202"/>
      <c r="EH27" s="202"/>
      <c r="EI27" s="202"/>
      <c r="EJ27" s="202"/>
      <c r="EK27" s="202"/>
      <c r="EL27" s="202"/>
      <c r="EM27" s="202"/>
      <c r="EN27" s="202"/>
      <c r="EO27" s="202"/>
      <c r="EP27" s="202"/>
      <c r="EQ27" s="202"/>
      <c r="ER27" s="202"/>
      <c r="ES27" s="202"/>
      <c r="ET27" s="202"/>
      <c r="EU27" s="202"/>
      <c r="EV27" s="202"/>
      <c r="EW27" s="202"/>
      <c r="EX27" s="202"/>
      <c r="EY27" s="202"/>
      <c r="EZ27" s="202"/>
      <c r="FA27" s="202"/>
      <c r="FB27" s="202"/>
      <c r="FC27" s="202"/>
      <c r="FD27" s="202"/>
      <c r="FE27" s="202"/>
      <c r="FF27" s="202"/>
      <c r="FG27" s="202"/>
      <c r="FH27" s="202"/>
      <c r="FI27" s="202"/>
      <c r="FJ27" s="202"/>
      <c r="FK27" s="202"/>
      <c r="FL27" s="202"/>
      <c r="FM27" s="202"/>
      <c r="FN27" s="202"/>
      <c r="FO27" s="202"/>
      <c r="FP27" s="202"/>
      <c r="FQ27" s="202"/>
      <c r="FR27" s="202"/>
      <c r="FS27" s="202"/>
      <c r="FT27" s="202"/>
      <c r="FU27" s="202"/>
      <c r="FV27" s="202"/>
      <c r="FW27" s="202"/>
      <c r="FX27" s="202"/>
      <c r="FY27" s="202"/>
      <c r="FZ27" s="202"/>
      <c r="GA27" s="202"/>
      <c r="GB27" s="202"/>
      <c r="GC27" s="202"/>
      <c r="GD27" s="202"/>
      <c r="GE27" s="202"/>
      <c r="GF27" s="202"/>
      <c r="GG27" s="202"/>
      <c r="GH27" s="202"/>
      <c r="GI27" s="202"/>
      <c r="GJ27" s="202"/>
      <c r="GK27" s="202"/>
      <c r="GL27" s="202"/>
      <c r="GM27" s="202"/>
      <c r="GN27" s="202"/>
      <c r="GO27" s="202"/>
      <c r="GP27" s="202"/>
      <c r="GQ27" s="202"/>
      <c r="GR27" s="202"/>
      <c r="GS27" s="202"/>
      <c r="GT27" s="202"/>
      <c r="GU27" s="202"/>
      <c r="GV27" s="202"/>
      <c r="GW27" s="202"/>
      <c r="GX27" s="202"/>
      <c r="GY27" s="202"/>
      <c r="GZ27" s="202"/>
      <c r="HA27" s="202"/>
      <c r="HB27" s="202"/>
      <c r="HC27" s="202"/>
      <c r="HD27" s="202"/>
    </row>
    <row r="28" spans="1:212" ht="19.5" customHeight="1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202"/>
      <c r="DO28" s="202"/>
      <c r="DP28" s="202"/>
      <c r="DQ28" s="202"/>
      <c r="DR28" s="202"/>
      <c r="DS28" s="202"/>
      <c r="DT28" s="202"/>
      <c r="DU28" s="202"/>
      <c r="DV28" s="202"/>
      <c r="DW28" s="202"/>
      <c r="DX28" s="202"/>
      <c r="DY28" s="202"/>
      <c r="DZ28" s="202"/>
      <c r="EA28" s="202"/>
      <c r="EB28" s="202"/>
      <c r="EC28" s="202"/>
      <c r="ED28" s="202"/>
      <c r="EE28" s="202"/>
      <c r="EF28" s="202"/>
      <c r="EG28" s="202"/>
      <c r="EH28" s="202"/>
      <c r="EI28" s="202"/>
      <c r="EJ28" s="202"/>
      <c r="EK28" s="202"/>
      <c r="EL28" s="202"/>
      <c r="EM28" s="202"/>
      <c r="EN28" s="202"/>
      <c r="EO28" s="202"/>
      <c r="EP28" s="202"/>
      <c r="EQ28" s="202"/>
      <c r="ER28" s="202"/>
      <c r="ES28" s="202"/>
      <c r="ET28" s="202"/>
      <c r="EU28" s="202"/>
      <c r="EV28" s="202"/>
      <c r="EW28" s="202"/>
      <c r="EX28" s="202"/>
      <c r="EY28" s="202"/>
      <c r="EZ28" s="202"/>
      <c r="FA28" s="202"/>
      <c r="FB28" s="202"/>
      <c r="FC28" s="202"/>
      <c r="FD28" s="202"/>
      <c r="FE28" s="202"/>
      <c r="FF28" s="202"/>
      <c r="FG28" s="202"/>
      <c r="FH28" s="202"/>
      <c r="FI28" s="202"/>
      <c r="FJ28" s="202"/>
      <c r="FK28" s="202"/>
      <c r="FL28" s="202"/>
      <c r="FM28" s="202"/>
      <c r="FN28" s="202"/>
      <c r="FO28" s="202"/>
      <c r="FP28" s="202"/>
      <c r="FQ28" s="202"/>
      <c r="FR28" s="202"/>
      <c r="FS28" s="202"/>
      <c r="FT28" s="202"/>
      <c r="FU28" s="202"/>
      <c r="FV28" s="202"/>
      <c r="FW28" s="202"/>
      <c r="FX28" s="202"/>
      <c r="FY28" s="202"/>
      <c r="FZ28" s="202"/>
      <c r="GA28" s="202"/>
      <c r="GB28" s="202"/>
      <c r="GC28" s="202"/>
      <c r="GD28" s="202"/>
      <c r="GE28" s="202"/>
      <c r="GF28" s="202"/>
      <c r="GG28" s="202"/>
      <c r="GH28" s="202"/>
      <c r="GI28" s="202"/>
      <c r="GJ28" s="202"/>
      <c r="GK28" s="202"/>
      <c r="GL28" s="202"/>
      <c r="GM28" s="202"/>
      <c r="GN28" s="202"/>
      <c r="GO28" s="202"/>
      <c r="GP28" s="202"/>
      <c r="GQ28" s="202"/>
      <c r="GR28" s="202"/>
      <c r="GS28" s="202"/>
      <c r="GT28" s="202"/>
      <c r="GU28" s="202"/>
      <c r="GV28" s="202"/>
      <c r="GW28" s="202"/>
      <c r="GX28" s="202"/>
      <c r="GY28" s="202"/>
      <c r="GZ28" s="202"/>
      <c r="HA28" s="202"/>
      <c r="HB28" s="202"/>
      <c r="HC28" s="202"/>
      <c r="HD28" s="202"/>
    </row>
    <row r="29" spans="1:212" ht="19.5" customHeight="1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2"/>
      <c r="DG29" s="202"/>
      <c r="DH29" s="202"/>
      <c r="DI29" s="202"/>
      <c r="DJ29" s="202"/>
      <c r="DK29" s="202"/>
      <c r="DL29" s="202"/>
      <c r="DM29" s="202"/>
      <c r="DN29" s="202"/>
      <c r="DO29" s="202"/>
      <c r="DP29" s="202"/>
      <c r="DQ29" s="202"/>
      <c r="DR29" s="202"/>
      <c r="DS29" s="202"/>
      <c r="DT29" s="202"/>
      <c r="DU29" s="202"/>
      <c r="DV29" s="202"/>
      <c r="DW29" s="202"/>
      <c r="DX29" s="202"/>
      <c r="DY29" s="202"/>
      <c r="DZ29" s="202"/>
      <c r="EA29" s="202"/>
      <c r="EB29" s="202"/>
      <c r="EC29" s="202"/>
      <c r="ED29" s="202"/>
      <c r="EE29" s="202"/>
      <c r="EF29" s="202"/>
      <c r="EG29" s="202"/>
      <c r="EH29" s="202"/>
      <c r="EI29" s="202"/>
      <c r="EJ29" s="202"/>
      <c r="EK29" s="202"/>
      <c r="EL29" s="202"/>
      <c r="EM29" s="202"/>
      <c r="EN29" s="202"/>
      <c r="EO29" s="202"/>
      <c r="EP29" s="202"/>
      <c r="EQ29" s="202"/>
      <c r="ER29" s="202"/>
      <c r="ES29" s="202"/>
      <c r="ET29" s="202"/>
      <c r="EU29" s="202"/>
      <c r="EV29" s="202"/>
      <c r="EW29" s="202"/>
      <c r="EX29" s="202"/>
      <c r="EY29" s="202"/>
      <c r="EZ29" s="202"/>
      <c r="FA29" s="202"/>
      <c r="FB29" s="202"/>
      <c r="FC29" s="202"/>
      <c r="FD29" s="202"/>
      <c r="FE29" s="202"/>
      <c r="FF29" s="202"/>
      <c r="FG29" s="202"/>
      <c r="FH29" s="202"/>
      <c r="FI29" s="202"/>
      <c r="FJ29" s="202"/>
      <c r="FK29" s="202"/>
      <c r="FL29" s="202"/>
      <c r="FM29" s="202"/>
      <c r="FN29" s="202"/>
      <c r="FO29" s="202"/>
      <c r="FP29" s="202"/>
      <c r="FQ29" s="202"/>
      <c r="FR29" s="202"/>
      <c r="FS29" s="202"/>
      <c r="FT29" s="202"/>
      <c r="FU29" s="202"/>
      <c r="FV29" s="202"/>
      <c r="FW29" s="202"/>
      <c r="FX29" s="202"/>
      <c r="FY29" s="202"/>
      <c r="FZ29" s="202"/>
      <c r="GA29" s="202"/>
      <c r="GB29" s="202"/>
      <c r="GC29" s="202"/>
      <c r="GD29" s="202"/>
      <c r="GE29" s="202"/>
      <c r="GF29" s="202"/>
      <c r="GG29" s="202"/>
      <c r="GH29" s="202"/>
      <c r="GI29" s="202"/>
      <c r="GJ29" s="202"/>
      <c r="GK29" s="202"/>
      <c r="GL29" s="202"/>
      <c r="GM29" s="202"/>
      <c r="GN29" s="202"/>
      <c r="GO29" s="202"/>
      <c r="GP29" s="202"/>
      <c r="GQ29" s="202"/>
      <c r="GR29" s="202"/>
      <c r="GS29" s="202"/>
      <c r="GT29" s="202"/>
      <c r="GU29" s="202"/>
      <c r="GV29" s="202"/>
      <c r="GW29" s="202"/>
      <c r="GX29" s="202"/>
      <c r="GY29" s="202"/>
      <c r="GZ29" s="202"/>
      <c r="HA29" s="202"/>
      <c r="HB29" s="202"/>
      <c r="HC29" s="202"/>
      <c r="HD29" s="202"/>
    </row>
    <row r="30" spans="1:212" ht="19.5" customHeight="1">
      <c r="A30" s="20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2"/>
      <c r="DG30" s="202"/>
      <c r="DH30" s="202"/>
      <c r="DI30" s="202"/>
      <c r="DJ30" s="202"/>
      <c r="DK30" s="202"/>
      <c r="DL30" s="202"/>
      <c r="DM30" s="202"/>
      <c r="DN30" s="202"/>
      <c r="DO30" s="202"/>
      <c r="DP30" s="202"/>
      <c r="DQ30" s="202"/>
      <c r="DR30" s="202"/>
      <c r="DS30" s="202"/>
      <c r="DT30" s="202"/>
      <c r="DU30" s="202"/>
      <c r="DV30" s="202"/>
      <c r="DW30" s="202"/>
      <c r="DX30" s="202"/>
      <c r="DY30" s="202"/>
      <c r="DZ30" s="202"/>
      <c r="EA30" s="202"/>
      <c r="EB30" s="202"/>
      <c r="EC30" s="202"/>
      <c r="ED30" s="202"/>
      <c r="EE30" s="202"/>
      <c r="EF30" s="202"/>
      <c r="EG30" s="202"/>
      <c r="EH30" s="202"/>
      <c r="EI30" s="202"/>
      <c r="EJ30" s="202"/>
      <c r="EK30" s="202"/>
      <c r="EL30" s="202"/>
      <c r="EM30" s="202"/>
      <c r="EN30" s="202"/>
      <c r="EO30" s="202"/>
      <c r="EP30" s="202"/>
      <c r="EQ30" s="202"/>
      <c r="ER30" s="202"/>
      <c r="ES30" s="202"/>
      <c r="ET30" s="202"/>
      <c r="EU30" s="202"/>
      <c r="EV30" s="202"/>
      <c r="EW30" s="202"/>
      <c r="EX30" s="202"/>
      <c r="EY30" s="202"/>
      <c r="EZ30" s="202"/>
      <c r="FA30" s="202"/>
      <c r="FB30" s="202"/>
      <c r="FC30" s="202"/>
      <c r="FD30" s="202"/>
      <c r="FE30" s="202"/>
      <c r="FF30" s="202"/>
      <c r="FG30" s="202"/>
      <c r="FH30" s="202"/>
      <c r="FI30" s="202"/>
      <c r="FJ30" s="202"/>
      <c r="FK30" s="202"/>
      <c r="FL30" s="202"/>
      <c r="FM30" s="202"/>
      <c r="FN30" s="202"/>
      <c r="FO30" s="202"/>
      <c r="FP30" s="202"/>
      <c r="FQ30" s="202"/>
      <c r="FR30" s="202"/>
      <c r="FS30" s="202"/>
      <c r="FT30" s="202"/>
      <c r="FU30" s="202"/>
      <c r="FV30" s="202"/>
      <c r="FW30" s="202"/>
      <c r="FX30" s="202"/>
      <c r="FY30" s="202"/>
      <c r="FZ30" s="202"/>
      <c r="GA30" s="202"/>
      <c r="GB30" s="202"/>
      <c r="GC30" s="202"/>
      <c r="GD30" s="202"/>
      <c r="GE30" s="202"/>
      <c r="GF30" s="202"/>
      <c r="GG30" s="202"/>
      <c r="GH30" s="202"/>
      <c r="GI30" s="202"/>
      <c r="GJ30" s="202"/>
      <c r="GK30" s="202"/>
      <c r="GL30" s="202"/>
      <c r="GM30" s="202"/>
      <c r="GN30" s="202"/>
      <c r="GO30" s="202"/>
      <c r="GP30" s="202"/>
      <c r="GQ30" s="202"/>
      <c r="GR30" s="202"/>
      <c r="GS30" s="202"/>
      <c r="GT30" s="202"/>
      <c r="GU30" s="202"/>
      <c r="GV30" s="202"/>
      <c r="GW30" s="202"/>
      <c r="GX30" s="202"/>
      <c r="GY30" s="202"/>
      <c r="GZ30" s="202"/>
      <c r="HA30" s="202"/>
      <c r="HB30" s="202"/>
      <c r="HC30" s="202"/>
      <c r="HD30" s="202"/>
    </row>
    <row r="31" spans="1:212" ht="19.5" customHeight="1">
      <c r="A31" s="20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2"/>
      <c r="CP31" s="202"/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2"/>
      <c r="DG31" s="202"/>
      <c r="DH31" s="202"/>
      <c r="DI31" s="202"/>
      <c r="DJ31" s="202"/>
      <c r="DK31" s="202"/>
      <c r="DL31" s="202"/>
      <c r="DM31" s="202"/>
      <c r="DN31" s="202"/>
      <c r="DO31" s="202"/>
      <c r="DP31" s="202"/>
      <c r="DQ31" s="202"/>
      <c r="DR31" s="202"/>
      <c r="DS31" s="202"/>
      <c r="DT31" s="202"/>
      <c r="DU31" s="202"/>
      <c r="DV31" s="202"/>
      <c r="DW31" s="202"/>
      <c r="DX31" s="202"/>
      <c r="DY31" s="202"/>
      <c r="DZ31" s="202"/>
      <c r="EA31" s="202"/>
      <c r="EB31" s="202"/>
      <c r="EC31" s="202"/>
      <c r="ED31" s="202"/>
      <c r="EE31" s="202"/>
      <c r="EF31" s="202"/>
      <c r="EG31" s="202"/>
      <c r="EH31" s="202"/>
      <c r="EI31" s="202"/>
      <c r="EJ31" s="202"/>
      <c r="EK31" s="202"/>
      <c r="EL31" s="202"/>
      <c r="EM31" s="202"/>
      <c r="EN31" s="202"/>
      <c r="EO31" s="202"/>
      <c r="EP31" s="202"/>
      <c r="EQ31" s="202"/>
      <c r="ER31" s="202"/>
      <c r="ES31" s="202"/>
      <c r="ET31" s="202"/>
      <c r="EU31" s="202"/>
      <c r="EV31" s="202"/>
      <c r="EW31" s="202"/>
      <c r="EX31" s="202"/>
      <c r="EY31" s="202"/>
      <c r="EZ31" s="202"/>
      <c r="FA31" s="202"/>
      <c r="FB31" s="202"/>
      <c r="FC31" s="202"/>
      <c r="FD31" s="202"/>
      <c r="FE31" s="202"/>
      <c r="FF31" s="202"/>
      <c r="FG31" s="202"/>
      <c r="FH31" s="202"/>
      <c r="FI31" s="202"/>
      <c r="FJ31" s="202"/>
      <c r="FK31" s="202"/>
      <c r="FL31" s="202"/>
      <c r="FM31" s="202"/>
      <c r="FN31" s="202"/>
      <c r="FO31" s="202"/>
      <c r="FP31" s="202"/>
      <c r="FQ31" s="202"/>
      <c r="FR31" s="202"/>
      <c r="FS31" s="202"/>
      <c r="FT31" s="202"/>
      <c r="FU31" s="202"/>
      <c r="FV31" s="202"/>
      <c r="FW31" s="202"/>
      <c r="FX31" s="202"/>
      <c r="FY31" s="202"/>
      <c r="FZ31" s="202"/>
      <c r="GA31" s="202"/>
      <c r="GB31" s="202"/>
      <c r="GC31" s="202"/>
      <c r="GD31" s="202"/>
      <c r="GE31" s="202"/>
      <c r="GF31" s="202"/>
      <c r="GG31" s="202"/>
      <c r="GH31" s="202"/>
      <c r="GI31" s="202"/>
      <c r="GJ31" s="202"/>
      <c r="GK31" s="202"/>
      <c r="GL31" s="202"/>
      <c r="GM31" s="202"/>
      <c r="GN31" s="202"/>
      <c r="GO31" s="202"/>
      <c r="GP31" s="202"/>
      <c r="GQ31" s="202"/>
      <c r="GR31" s="202"/>
      <c r="GS31" s="202"/>
      <c r="GT31" s="202"/>
      <c r="GU31" s="202"/>
      <c r="GV31" s="202"/>
      <c r="GW31" s="202"/>
      <c r="GX31" s="202"/>
      <c r="GY31" s="202"/>
      <c r="GZ31" s="202"/>
      <c r="HA31" s="202"/>
      <c r="HB31" s="202"/>
      <c r="HC31" s="202"/>
      <c r="HD31" s="202"/>
    </row>
    <row r="32" spans="1:212" ht="19.5" customHeight="1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202"/>
      <c r="CP32" s="202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  <c r="DF32" s="202"/>
      <c r="DG32" s="202"/>
      <c r="DH32" s="202"/>
      <c r="DI32" s="202"/>
      <c r="DJ32" s="202"/>
      <c r="DK32" s="202"/>
      <c r="DL32" s="202"/>
      <c r="DM32" s="202"/>
      <c r="DN32" s="202"/>
      <c r="DO32" s="202"/>
      <c r="DP32" s="202"/>
      <c r="DQ32" s="202"/>
      <c r="DR32" s="202"/>
      <c r="DS32" s="202"/>
      <c r="DT32" s="202"/>
      <c r="DU32" s="202"/>
      <c r="DV32" s="202"/>
      <c r="DW32" s="202"/>
      <c r="DX32" s="202"/>
      <c r="DY32" s="202"/>
      <c r="DZ32" s="202"/>
      <c r="EA32" s="202"/>
      <c r="EB32" s="202"/>
      <c r="EC32" s="202"/>
      <c r="ED32" s="202"/>
      <c r="EE32" s="202"/>
      <c r="EF32" s="202"/>
      <c r="EG32" s="202"/>
      <c r="EH32" s="202"/>
      <c r="EI32" s="202"/>
      <c r="EJ32" s="202"/>
      <c r="EK32" s="202"/>
      <c r="EL32" s="202"/>
      <c r="EM32" s="202"/>
      <c r="EN32" s="202"/>
      <c r="EO32" s="202"/>
      <c r="EP32" s="202"/>
      <c r="EQ32" s="202"/>
      <c r="ER32" s="202"/>
      <c r="ES32" s="202"/>
      <c r="ET32" s="202"/>
      <c r="EU32" s="202"/>
      <c r="EV32" s="202"/>
      <c r="EW32" s="202"/>
      <c r="EX32" s="202"/>
      <c r="EY32" s="202"/>
      <c r="EZ32" s="202"/>
      <c r="FA32" s="202"/>
      <c r="FB32" s="202"/>
      <c r="FC32" s="202"/>
      <c r="FD32" s="202"/>
      <c r="FE32" s="202"/>
      <c r="FF32" s="202"/>
      <c r="FG32" s="202"/>
      <c r="FH32" s="202"/>
      <c r="FI32" s="202"/>
      <c r="FJ32" s="202"/>
      <c r="FK32" s="202"/>
      <c r="FL32" s="202"/>
      <c r="FM32" s="202"/>
      <c r="FN32" s="202"/>
      <c r="FO32" s="202"/>
      <c r="FP32" s="202"/>
      <c r="FQ32" s="202"/>
      <c r="FR32" s="202"/>
      <c r="FS32" s="202"/>
      <c r="FT32" s="202"/>
      <c r="FU32" s="202"/>
      <c r="FV32" s="202"/>
      <c r="FW32" s="202"/>
      <c r="FX32" s="202"/>
      <c r="FY32" s="202"/>
      <c r="FZ32" s="202"/>
      <c r="GA32" s="202"/>
      <c r="GB32" s="202"/>
      <c r="GC32" s="202"/>
      <c r="GD32" s="202"/>
      <c r="GE32" s="202"/>
      <c r="GF32" s="202"/>
      <c r="GG32" s="202"/>
      <c r="GH32" s="202"/>
      <c r="GI32" s="202"/>
      <c r="GJ32" s="202"/>
      <c r="GK32" s="202"/>
      <c r="GL32" s="202"/>
      <c r="GM32" s="202"/>
      <c r="GN32" s="202"/>
      <c r="GO32" s="202"/>
      <c r="GP32" s="202"/>
      <c r="GQ32" s="202"/>
      <c r="GR32" s="202"/>
      <c r="GS32" s="202"/>
      <c r="GT32" s="202"/>
      <c r="GU32" s="202"/>
      <c r="GV32" s="202"/>
      <c r="GW32" s="202"/>
      <c r="GX32" s="202"/>
      <c r="GY32" s="202"/>
      <c r="GZ32" s="202"/>
      <c r="HA32" s="202"/>
      <c r="HB32" s="202"/>
      <c r="HC32" s="202"/>
      <c r="HD32" s="202"/>
    </row>
    <row r="33" spans="1:212" ht="19.5" customHeight="1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2"/>
      <c r="DG33" s="202"/>
      <c r="DH33" s="202"/>
      <c r="DI33" s="202"/>
      <c r="DJ33" s="202"/>
      <c r="DK33" s="202"/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2"/>
      <c r="DX33" s="202"/>
      <c r="DY33" s="202"/>
      <c r="DZ33" s="202"/>
      <c r="EA33" s="202"/>
      <c r="EB33" s="202"/>
      <c r="EC33" s="202"/>
      <c r="ED33" s="202"/>
      <c r="EE33" s="202"/>
      <c r="EF33" s="202"/>
      <c r="EG33" s="202"/>
      <c r="EH33" s="202"/>
      <c r="EI33" s="202"/>
      <c r="EJ33" s="202"/>
      <c r="EK33" s="202"/>
      <c r="EL33" s="202"/>
      <c r="EM33" s="202"/>
      <c r="EN33" s="202"/>
      <c r="EO33" s="202"/>
      <c r="EP33" s="202"/>
      <c r="EQ33" s="202"/>
      <c r="ER33" s="202"/>
      <c r="ES33" s="202"/>
      <c r="ET33" s="202"/>
      <c r="EU33" s="202"/>
      <c r="EV33" s="202"/>
      <c r="EW33" s="202"/>
      <c r="EX33" s="202"/>
      <c r="EY33" s="202"/>
      <c r="EZ33" s="202"/>
      <c r="FA33" s="202"/>
      <c r="FB33" s="202"/>
      <c r="FC33" s="202"/>
      <c r="FD33" s="202"/>
      <c r="FE33" s="202"/>
      <c r="FF33" s="202"/>
      <c r="FG33" s="202"/>
      <c r="FH33" s="202"/>
      <c r="FI33" s="202"/>
      <c r="FJ33" s="202"/>
      <c r="FK33" s="202"/>
      <c r="FL33" s="202"/>
      <c r="FM33" s="202"/>
      <c r="FN33" s="202"/>
      <c r="FO33" s="202"/>
      <c r="FP33" s="202"/>
      <c r="FQ33" s="202"/>
      <c r="FR33" s="202"/>
      <c r="FS33" s="202"/>
      <c r="FT33" s="202"/>
      <c r="FU33" s="202"/>
      <c r="FV33" s="202"/>
      <c r="FW33" s="202"/>
      <c r="FX33" s="202"/>
      <c r="FY33" s="202"/>
      <c r="FZ33" s="202"/>
      <c r="GA33" s="202"/>
      <c r="GB33" s="202"/>
      <c r="GC33" s="202"/>
      <c r="GD33" s="202"/>
      <c r="GE33" s="202"/>
      <c r="GF33" s="202"/>
      <c r="GG33" s="202"/>
      <c r="GH33" s="202"/>
      <c r="GI33" s="202"/>
      <c r="GJ33" s="202"/>
      <c r="GK33" s="202"/>
      <c r="GL33" s="202"/>
      <c r="GM33" s="202"/>
      <c r="GN33" s="202"/>
      <c r="GO33" s="202"/>
      <c r="GP33" s="202"/>
      <c r="GQ33" s="202"/>
      <c r="GR33" s="202"/>
      <c r="GS33" s="202"/>
      <c r="GT33" s="202"/>
      <c r="GU33" s="202"/>
      <c r="GV33" s="202"/>
      <c r="GW33" s="202"/>
      <c r="GX33" s="202"/>
      <c r="GY33" s="202"/>
      <c r="GZ33" s="202"/>
      <c r="HA33" s="202"/>
      <c r="HB33" s="202"/>
      <c r="HC33" s="202"/>
      <c r="HD33" s="202"/>
    </row>
    <row r="34" spans="1:212" ht="19.5" customHeight="1">
      <c r="A34" s="20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2"/>
      <c r="CO34" s="202"/>
      <c r="CP34" s="202"/>
      <c r="CQ34" s="202"/>
      <c r="CR34" s="202"/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  <c r="DF34" s="202"/>
      <c r="DG34" s="202"/>
      <c r="DH34" s="202"/>
      <c r="DI34" s="202"/>
      <c r="DJ34" s="202"/>
      <c r="DK34" s="202"/>
      <c r="DL34" s="202"/>
      <c r="DM34" s="202"/>
      <c r="DN34" s="202"/>
      <c r="DO34" s="202"/>
      <c r="DP34" s="202"/>
      <c r="DQ34" s="202"/>
      <c r="DR34" s="202"/>
      <c r="DS34" s="202"/>
      <c r="DT34" s="202"/>
      <c r="DU34" s="202"/>
      <c r="DV34" s="202"/>
      <c r="DW34" s="202"/>
      <c r="DX34" s="202"/>
      <c r="DY34" s="202"/>
      <c r="DZ34" s="202"/>
      <c r="EA34" s="202"/>
      <c r="EB34" s="202"/>
      <c r="EC34" s="202"/>
      <c r="ED34" s="202"/>
      <c r="EE34" s="202"/>
      <c r="EF34" s="202"/>
      <c r="EG34" s="202"/>
      <c r="EH34" s="202"/>
      <c r="EI34" s="202"/>
      <c r="EJ34" s="202"/>
      <c r="EK34" s="202"/>
      <c r="EL34" s="202"/>
      <c r="EM34" s="202"/>
      <c r="EN34" s="202"/>
      <c r="EO34" s="202"/>
      <c r="EP34" s="202"/>
      <c r="EQ34" s="202"/>
      <c r="ER34" s="202"/>
      <c r="ES34" s="202"/>
      <c r="ET34" s="202"/>
      <c r="EU34" s="202"/>
      <c r="EV34" s="202"/>
      <c r="EW34" s="202"/>
      <c r="EX34" s="202"/>
      <c r="EY34" s="202"/>
      <c r="EZ34" s="202"/>
      <c r="FA34" s="202"/>
      <c r="FB34" s="202"/>
      <c r="FC34" s="202"/>
      <c r="FD34" s="202"/>
      <c r="FE34" s="202"/>
      <c r="FF34" s="202"/>
      <c r="FG34" s="202"/>
      <c r="FH34" s="202"/>
      <c r="FI34" s="202"/>
      <c r="FJ34" s="202"/>
      <c r="FK34" s="202"/>
      <c r="FL34" s="202"/>
      <c r="FM34" s="202"/>
      <c r="FN34" s="202"/>
      <c r="FO34" s="202"/>
      <c r="FP34" s="202"/>
      <c r="FQ34" s="202"/>
      <c r="FR34" s="202"/>
      <c r="FS34" s="202"/>
      <c r="FT34" s="202"/>
      <c r="FU34" s="202"/>
      <c r="FV34" s="202"/>
      <c r="FW34" s="202"/>
      <c r="FX34" s="202"/>
      <c r="FY34" s="202"/>
      <c r="FZ34" s="202"/>
      <c r="GA34" s="202"/>
      <c r="GB34" s="202"/>
      <c r="GC34" s="202"/>
      <c r="GD34" s="202"/>
      <c r="GE34" s="202"/>
      <c r="GF34" s="202"/>
      <c r="GG34" s="202"/>
      <c r="GH34" s="202"/>
      <c r="GI34" s="202"/>
      <c r="GJ34" s="202"/>
      <c r="GK34" s="202"/>
      <c r="GL34" s="202"/>
      <c r="GM34" s="202"/>
      <c r="GN34" s="202"/>
      <c r="GO34" s="202"/>
      <c r="GP34" s="202"/>
      <c r="GQ34" s="202"/>
      <c r="GR34" s="202"/>
      <c r="GS34" s="202"/>
      <c r="GT34" s="202"/>
      <c r="GU34" s="202"/>
      <c r="GV34" s="202"/>
      <c r="GW34" s="202"/>
      <c r="GX34" s="202"/>
      <c r="GY34" s="202"/>
      <c r="GZ34" s="202"/>
      <c r="HA34" s="202"/>
      <c r="HB34" s="202"/>
      <c r="HC34" s="202"/>
      <c r="HD34" s="202"/>
    </row>
    <row r="35" spans="1:212" ht="19.5" customHeight="1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2"/>
      <c r="CO35" s="202"/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  <c r="DF35" s="202"/>
      <c r="DG35" s="202"/>
      <c r="DH35" s="202"/>
      <c r="DI35" s="202"/>
      <c r="DJ35" s="202"/>
      <c r="DK35" s="202"/>
      <c r="DL35" s="202"/>
      <c r="DM35" s="202"/>
      <c r="DN35" s="202"/>
      <c r="DO35" s="202"/>
      <c r="DP35" s="202"/>
      <c r="DQ35" s="202"/>
      <c r="DR35" s="202"/>
      <c r="DS35" s="202"/>
      <c r="DT35" s="202"/>
      <c r="DU35" s="202"/>
      <c r="DV35" s="202"/>
      <c r="DW35" s="202"/>
      <c r="DX35" s="202"/>
      <c r="DY35" s="202"/>
      <c r="DZ35" s="202"/>
      <c r="EA35" s="202"/>
      <c r="EB35" s="202"/>
      <c r="EC35" s="202"/>
      <c r="ED35" s="202"/>
      <c r="EE35" s="202"/>
      <c r="EF35" s="202"/>
      <c r="EG35" s="202"/>
      <c r="EH35" s="202"/>
      <c r="EI35" s="202"/>
      <c r="EJ35" s="202"/>
      <c r="EK35" s="202"/>
      <c r="EL35" s="202"/>
      <c r="EM35" s="202"/>
      <c r="EN35" s="202"/>
      <c r="EO35" s="202"/>
      <c r="EP35" s="202"/>
      <c r="EQ35" s="202"/>
      <c r="ER35" s="202"/>
      <c r="ES35" s="202"/>
      <c r="ET35" s="202"/>
      <c r="EU35" s="202"/>
      <c r="EV35" s="202"/>
      <c r="EW35" s="202"/>
      <c r="EX35" s="202"/>
      <c r="EY35" s="202"/>
      <c r="EZ35" s="202"/>
      <c r="FA35" s="202"/>
      <c r="FB35" s="202"/>
      <c r="FC35" s="202"/>
      <c r="FD35" s="202"/>
      <c r="FE35" s="202"/>
      <c r="FF35" s="202"/>
      <c r="FG35" s="202"/>
      <c r="FH35" s="202"/>
      <c r="FI35" s="202"/>
      <c r="FJ35" s="202"/>
      <c r="FK35" s="202"/>
      <c r="FL35" s="202"/>
      <c r="FM35" s="202"/>
      <c r="FN35" s="202"/>
      <c r="FO35" s="202"/>
      <c r="FP35" s="202"/>
      <c r="FQ35" s="202"/>
      <c r="FR35" s="202"/>
      <c r="FS35" s="202"/>
      <c r="FT35" s="202"/>
      <c r="FU35" s="202"/>
      <c r="FV35" s="202"/>
      <c r="FW35" s="202"/>
      <c r="FX35" s="202"/>
      <c r="FY35" s="202"/>
      <c r="FZ35" s="202"/>
      <c r="GA35" s="202"/>
      <c r="GB35" s="202"/>
      <c r="GC35" s="202"/>
      <c r="GD35" s="202"/>
      <c r="GE35" s="202"/>
      <c r="GF35" s="202"/>
      <c r="GG35" s="202"/>
      <c r="GH35" s="202"/>
      <c r="GI35" s="202"/>
      <c r="GJ35" s="202"/>
      <c r="GK35" s="202"/>
      <c r="GL35" s="202"/>
      <c r="GM35" s="202"/>
      <c r="GN35" s="202"/>
      <c r="GO35" s="202"/>
      <c r="GP35" s="202"/>
      <c r="GQ35" s="202"/>
      <c r="GR35" s="202"/>
      <c r="GS35" s="202"/>
      <c r="GT35" s="202"/>
      <c r="GU35" s="202"/>
      <c r="GV35" s="202"/>
      <c r="GW35" s="202"/>
      <c r="GX35" s="202"/>
      <c r="GY35" s="202"/>
      <c r="GZ35" s="202"/>
      <c r="HA35" s="202"/>
      <c r="HB35" s="202"/>
      <c r="HC35" s="202"/>
      <c r="HD35" s="202"/>
    </row>
  </sheetData>
  <sheetProtection/>
  <mergeCells count="12">
    <mergeCell ref="A2:K2"/>
    <mergeCell ref="G4:J4"/>
    <mergeCell ref="A6:C6"/>
    <mergeCell ref="D6:D7"/>
    <mergeCell ref="E6:E7"/>
    <mergeCell ref="F4:F7"/>
    <mergeCell ref="G5:G7"/>
    <mergeCell ref="H5:H7"/>
    <mergeCell ref="I5:I7"/>
    <mergeCell ref="J5:J7"/>
    <mergeCell ref="K4:K7"/>
    <mergeCell ref="A4:E5"/>
  </mergeCells>
  <printOptions horizontalCentered="1"/>
  <pageMargins left="0.75" right="0.75" top="0.98" bottom="0.98" header="0.51" footer="0.51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9.83203125" style="0" customWidth="1"/>
    <col min="3" max="3" width="9.16015625" style="0" customWidth="1"/>
    <col min="4" max="4" width="72.83203125" style="0" customWidth="1"/>
    <col min="5" max="5" width="26.5" style="0" customWidth="1"/>
    <col min="6" max="209" width="9.16015625" style="0" customWidth="1"/>
  </cols>
  <sheetData>
    <row r="1" spans="4:209" ht="18" customHeight="1">
      <c r="D1" s="132"/>
      <c r="E1" s="180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  <c r="EO1" s="181"/>
      <c r="EP1" s="181"/>
      <c r="EQ1" s="181"/>
      <c r="ER1" s="181"/>
      <c r="ES1" s="181"/>
      <c r="ET1" s="181"/>
      <c r="EU1" s="181"/>
      <c r="EV1" s="181"/>
      <c r="EW1" s="181"/>
      <c r="EX1" s="181"/>
      <c r="EY1" s="181"/>
      <c r="EZ1" s="181"/>
      <c r="FA1" s="181"/>
      <c r="FB1" s="181"/>
      <c r="FC1" s="181"/>
      <c r="FD1" s="181"/>
      <c r="FE1" s="181"/>
      <c r="FF1" s="181"/>
      <c r="FG1" s="181"/>
      <c r="FH1" s="181"/>
      <c r="FI1" s="181"/>
      <c r="FJ1" s="181"/>
      <c r="FK1" s="181"/>
      <c r="FL1" s="181"/>
      <c r="FM1" s="181"/>
      <c r="FN1" s="181"/>
      <c r="FO1" s="181"/>
      <c r="FP1" s="181"/>
      <c r="FQ1" s="181"/>
      <c r="FR1" s="181"/>
      <c r="FS1" s="181"/>
      <c r="FT1" s="181"/>
      <c r="FU1" s="181"/>
      <c r="FV1" s="181"/>
      <c r="FW1" s="181"/>
      <c r="FX1" s="181"/>
      <c r="FY1" s="181"/>
      <c r="FZ1" s="181"/>
      <c r="GA1" s="181"/>
      <c r="GB1" s="181"/>
      <c r="GC1" s="181"/>
      <c r="GD1" s="181"/>
      <c r="GE1" s="181"/>
      <c r="GF1" s="181"/>
      <c r="GG1" s="181"/>
      <c r="GH1" s="181"/>
      <c r="GI1" s="181"/>
      <c r="GJ1" s="181"/>
      <c r="GK1" s="181"/>
      <c r="GL1" s="181"/>
      <c r="GM1" s="181"/>
      <c r="GN1" s="181"/>
      <c r="GO1" s="181"/>
      <c r="GP1" s="181"/>
      <c r="GQ1" s="181"/>
      <c r="GR1" s="181"/>
      <c r="GS1" s="181"/>
      <c r="GT1" s="181"/>
      <c r="GU1" s="181"/>
      <c r="GV1" s="181"/>
      <c r="GW1" s="181"/>
      <c r="GX1" s="181"/>
      <c r="GY1" s="181"/>
      <c r="GZ1" s="181"/>
      <c r="HA1" s="181"/>
    </row>
    <row r="2" spans="2:209" ht="18" customHeight="1">
      <c r="B2" s="182" t="s">
        <v>79</v>
      </c>
      <c r="C2" s="182"/>
      <c r="D2" s="182"/>
      <c r="E2" s="182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  <c r="FF2" s="181"/>
      <c r="FG2" s="181"/>
      <c r="FH2" s="181"/>
      <c r="FI2" s="181"/>
      <c r="FJ2" s="181"/>
      <c r="FK2" s="181"/>
      <c r="FL2" s="181"/>
      <c r="FM2" s="181"/>
      <c r="FN2" s="181"/>
      <c r="FO2" s="181"/>
      <c r="FP2" s="181"/>
      <c r="FQ2" s="181"/>
      <c r="FR2" s="181"/>
      <c r="FS2" s="181"/>
      <c r="FT2" s="181"/>
      <c r="FU2" s="181"/>
      <c r="FV2" s="181"/>
      <c r="FW2" s="181"/>
      <c r="FX2" s="181"/>
      <c r="FY2" s="181"/>
      <c r="FZ2" s="181"/>
      <c r="GA2" s="181"/>
      <c r="GB2" s="181"/>
      <c r="GC2" s="181"/>
      <c r="GD2" s="181"/>
      <c r="GE2" s="181"/>
      <c r="GF2" s="181"/>
      <c r="GG2" s="181"/>
      <c r="GH2" s="181"/>
      <c r="GI2" s="181"/>
      <c r="GJ2" s="181"/>
      <c r="GK2" s="181"/>
      <c r="GL2" s="181"/>
      <c r="GM2" s="181"/>
      <c r="GN2" s="181"/>
      <c r="GO2" s="181"/>
      <c r="GP2" s="181"/>
      <c r="GQ2" s="181"/>
      <c r="GR2" s="181"/>
      <c r="GS2" s="181"/>
      <c r="GT2" s="181"/>
      <c r="GU2" s="181"/>
      <c r="GV2" s="181"/>
      <c r="GW2" s="181"/>
      <c r="GX2" s="181"/>
      <c r="GY2" s="181"/>
      <c r="GZ2" s="181"/>
      <c r="HA2" s="181"/>
    </row>
    <row r="3" spans="4:209" ht="18" customHeight="1">
      <c r="D3" s="181"/>
      <c r="E3" s="183" t="s">
        <v>80</v>
      </c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1"/>
      <c r="FF3" s="181"/>
      <c r="FG3" s="181"/>
      <c r="FH3" s="181"/>
      <c r="FI3" s="181"/>
      <c r="FJ3" s="181"/>
      <c r="FK3" s="181"/>
      <c r="FL3" s="181"/>
      <c r="FM3" s="181"/>
      <c r="FN3" s="181"/>
      <c r="FO3" s="181"/>
      <c r="FP3" s="181"/>
      <c r="FQ3" s="181"/>
      <c r="FR3" s="181"/>
      <c r="FS3" s="181"/>
      <c r="FT3" s="181"/>
      <c r="FU3" s="181"/>
      <c r="FV3" s="181"/>
      <c r="FW3" s="181"/>
      <c r="FX3" s="181"/>
      <c r="FY3" s="18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81"/>
      <c r="GM3" s="181"/>
      <c r="GN3" s="181"/>
      <c r="GO3" s="181"/>
      <c r="GP3" s="181"/>
      <c r="GQ3" s="181"/>
      <c r="GR3" s="181"/>
      <c r="GS3" s="181"/>
      <c r="GT3" s="181"/>
      <c r="GU3" s="181"/>
      <c r="GV3" s="181"/>
      <c r="GW3" s="181"/>
      <c r="GX3" s="181"/>
      <c r="GY3" s="181"/>
      <c r="GZ3" s="181"/>
      <c r="HA3" s="181"/>
    </row>
    <row r="4" spans="1:209" ht="24" customHeight="1">
      <c r="A4" s="184" t="s">
        <v>81</v>
      </c>
      <c r="B4" s="184"/>
      <c r="C4" s="184"/>
      <c r="D4" s="184"/>
      <c r="E4" s="185" t="s">
        <v>82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  <c r="FG4" s="181"/>
      <c r="FH4" s="181"/>
      <c r="FI4" s="181"/>
      <c r="FJ4" s="181"/>
      <c r="FK4" s="181"/>
      <c r="FL4" s="181"/>
      <c r="FM4" s="181"/>
      <c r="FN4" s="181"/>
      <c r="FO4" s="181"/>
      <c r="FP4" s="181"/>
      <c r="FQ4" s="181"/>
      <c r="FR4" s="181"/>
      <c r="FS4" s="181"/>
      <c r="FT4" s="181"/>
      <c r="FU4" s="181"/>
      <c r="FV4" s="181"/>
      <c r="FW4" s="181"/>
      <c r="FX4" s="181"/>
      <c r="FY4" s="181"/>
      <c r="FZ4" s="181"/>
      <c r="GA4" s="181"/>
      <c r="GB4" s="181"/>
      <c r="GC4" s="181"/>
      <c r="GD4" s="181"/>
      <c r="GE4" s="181"/>
      <c r="GF4" s="181"/>
      <c r="GG4" s="181"/>
      <c r="GH4" s="181"/>
      <c r="GI4" s="181"/>
      <c r="GJ4" s="181"/>
      <c r="GK4" s="181"/>
      <c r="GL4" s="181"/>
      <c r="GM4" s="181"/>
      <c r="GN4" s="181"/>
      <c r="GO4" s="181"/>
      <c r="GP4" s="181"/>
      <c r="GQ4" s="181"/>
      <c r="GR4" s="181"/>
      <c r="GS4" s="181"/>
      <c r="GT4" s="181"/>
      <c r="GU4" s="181"/>
      <c r="GV4" s="181"/>
      <c r="GW4" s="181"/>
      <c r="GX4" s="181"/>
      <c r="GY4" s="181"/>
      <c r="GZ4" s="181"/>
      <c r="HA4" s="181"/>
    </row>
    <row r="5" spans="1:209" ht="18" customHeight="1">
      <c r="A5" s="186" t="s">
        <v>33</v>
      </c>
      <c r="B5" s="186"/>
      <c r="C5" s="186"/>
      <c r="D5" s="187" t="s">
        <v>83</v>
      </c>
      <c r="E5" s="136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181"/>
      <c r="FG5" s="181"/>
      <c r="FH5" s="181"/>
      <c r="FI5" s="181"/>
      <c r="FJ5" s="181"/>
      <c r="FK5" s="181"/>
      <c r="FL5" s="181"/>
      <c r="FM5" s="181"/>
      <c r="FN5" s="181"/>
      <c r="FO5" s="181"/>
      <c r="FP5" s="181"/>
      <c r="FQ5" s="181"/>
      <c r="FR5" s="181"/>
      <c r="FS5" s="181"/>
      <c r="FT5" s="181"/>
      <c r="FU5" s="181"/>
      <c r="FV5" s="181"/>
      <c r="FW5" s="181"/>
      <c r="FX5" s="181"/>
      <c r="FY5" s="181"/>
      <c r="FZ5" s="181"/>
      <c r="GA5" s="181"/>
      <c r="GB5" s="181"/>
      <c r="GC5" s="181"/>
      <c r="GD5" s="181"/>
      <c r="GE5" s="181"/>
      <c r="GF5" s="181"/>
      <c r="GG5" s="181"/>
      <c r="GH5" s="181"/>
      <c r="GI5" s="181"/>
      <c r="GJ5" s="181"/>
      <c r="GK5" s="181"/>
      <c r="GL5" s="181"/>
      <c r="GM5" s="181"/>
      <c r="GN5" s="181"/>
      <c r="GO5" s="181"/>
      <c r="GP5" s="181"/>
      <c r="GQ5" s="181"/>
      <c r="GR5" s="181"/>
      <c r="GS5" s="181"/>
      <c r="GT5" s="181"/>
      <c r="GU5" s="181"/>
      <c r="GV5" s="181"/>
      <c r="GW5" s="181"/>
      <c r="GX5" s="181"/>
      <c r="GY5" s="181"/>
      <c r="GZ5" s="181"/>
      <c r="HA5" s="181"/>
    </row>
    <row r="6" spans="1:209" ht="20.25" customHeight="1">
      <c r="A6" s="161" t="s">
        <v>43</v>
      </c>
      <c r="B6" s="22" t="s">
        <v>44</v>
      </c>
      <c r="C6" s="22" t="s">
        <v>45</v>
      </c>
      <c r="D6" s="188"/>
      <c r="E6" s="142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1"/>
      <c r="FF6" s="181"/>
      <c r="FG6" s="181"/>
      <c r="FH6" s="181"/>
      <c r="FI6" s="181"/>
      <c r="FJ6" s="181"/>
      <c r="FK6" s="181"/>
      <c r="FL6" s="181"/>
      <c r="FM6" s="181"/>
      <c r="FN6" s="181"/>
      <c r="FO6" s="181"/>
      <c r="FP6" s="181"/>
      <c r="FQ6" s="181"/>
      <c r="FR6" s="181"/>
      <c r="FS6" s="181"/>
      <c r="FT6" s="181"/>
      <c r="FU6" s="181"/>
      <c r="FV6" s="181"/>
      <c r="FW6" s="181"/>
      <c r="FX6" s="181"/>
      <c r="FY6" s="181"/>
      <c r="FZ6" s="181"/>
      <c r="GA6" s="181"/>
      <c r="GB6" s="181"/>
      <c r="GC6" s="181"/>
      <c r="GD6" s="181"/>
      <c r="GE6" s="181"/>
      <c r="GF6" s="181"/>
      <c r="GG6" s="181"/>
      <c r="GH6" s="181"/>
      <c r="GI6" s="181"/>
      <c r="GJ6" s="181"/>
      <c r="GK6" s="181"/>
      <c r="GL6" s="181"/>
      <c r="GM6" s="181"/>
      <c r="GN6" s="181"/>
      <c r="GO6" s="181"/>
      <c r="GP6" s="181"/>
      <c r="GQ6" s="181"/>
      <c r="GR6" s="181"/>
      <c r="GS6" s="181"/>
      <c r="GT6" s="181"/>
      <c r="GU6" s="181"/>
      <c r="GV6" s="181"/>
      <c r="GW6" s="181"/>
      <c r="GX6" s="181"/>
      <c r="GY6" s="181"/>
      <c r="GZ6" s="181"/>
      <c r="HA6" s="181"/>
    </row>
    <row r="7" spans="1:209" ht="18" customHeight="1">
      <c r="A7" s="189"/>
      <c r="B7" s="190"/>
      <c r="C7" s="190"/>
      <c r="D7" s="191" t="s">
        <v>36</v>
      </c>
      <c r="E7" s="192">
        <v>245000</v>
      </c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181"/>
      <c r="FG7" s="181"/>
      <c r="FH7" s="181"/>
      <c r="FI7" s="181"/>
      <c r="FJ7" s="181"/>
      <c r="FK7" s="181"/>
      <c r="FL7" s="181"/>
      <c r="FM7" s="181"/>
      <c r="FN7" s="181"/>
      <c r="FO7" s="181"/>
      <c r="FP7" s="181"/>
      <c r="FQ7" s="181"/>
      <c r="FR7" s="181"/>
      <c r="FS7" s="181"/>
      <c r="FT7" s="181"/>
      <c r="FU7" s="181"/>
      <c r="FV7" s="181"/>
      <c r="FW7" s="181"/>
      <c r="FX7" s="181"/>
      <c r="FY7" s="181"/>
      <c r="FZ7" s="181"/>
      <c r="GA7" s="181"/>
      <c r="GB7" s="181"/>
      <c r="GC7" s="181"/>
      <c r="GD7" s="181"/>
      <c r="GE7" s="181"/>
      <c r="GF7" s="181"/>
      <c r="GG7" s="181"/>
      <c r="GH7" s="181"/>
      <c r="GI7" s="181"/>
      <c r="GJ7" s="181"/>
      <c r="GK7" s="181"/>
      <c r="GL7" s="181"/>
      <c r="GM7" s="181"/>
      <c r="GN7" s="181"/>
      <c r="GO7" s="181"/>
      <c r="GP7" s="181"/>
      <c r="GQ7" s="181"/>
      <c r="GR7" s="181"/>
      <c r="GS7" s="181"/>
      <c r="GT7" s="181"/>
      <c r="GU7" s="181"/>
      <c r="GV7" s="181"/>
      <c r="GW7" s="181"/>
      <c r="GX7" s="181"/>
      <c r="GY7" s="181"/>
      <c r="GZ7" s="181"/>
      <c r="HA7" s="181"/>
    </row>
    <row r="8" spans="1:209" ht="18" customHeight="1">
      <c r="A8" s="189"/>
      <c r="B8" s="190"/>
      <c r="C8" s="190"/>
      <c r="D8" s="191" t="s">
        <v>1</v>
      </c>
      <c r="E8" s="192">
        <v>245000</v>
      </c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  <c r="FV8" s="181"/>
      <c r="FW8" s="181"/>
      <c r="FX8" s="181"/>
      <c r="FY8" s="181"/>
      <c r="FZ8" s="181"/>
      <c r="GA8" s="181"/>
      <c r="GB8" s="181"/>
      <c r="GC8" s="181"/>
      <c r="GD8" s="181"/>
      <c r="GE8" s="181"/>
      <c r="GF8" s="181"/>
      <c r="GG8" s="181"/>
      <c r="GH8" s="181"/>
      <c r="GI8" s="181"/>
      <c r="GJ8" s="181"/>
      <c r="GK8" s="181"/>
      <c r="GL8" s="181"/>
      <c r="GM8" s="181"/>
      <c r="GN8" s="181"/>
      <c r="GO8" s="181"/>
      <c r="GP8" s="181"/>
      <c r="GQ8" s="181"/>
      <c r="GR8" s="181"/>
      <c r="GS8" s="181"/>
      <c r="GT8" s="181"/>
      <c r="GU8" s="181"/>
      <c r="GV8" s="181"/>
      <c r="GW8" s="181"/>
      <c r="GX8" s="181"/>
      <c r="GY8" s="181"/>
      <c r="GZ8" s="181"/>
      <c r="HA8" s="181"/>
    </row>
    <row r="9" spans="1:209" ht="18" customHeight="1">
      <c r="A9" s="189" t="s">
        <v>67</v>
      </c>
      <c r="B9" s="190" t="s">
        <v>49</v>
      </c>
      <c r="C9" s="190" t="s">
        <v>68</v>
      </c>
      <c r="D9" s="191" t="s">
        <v>84</v>
      </c>
      <c r="E9" s="192">
        <v>120000</v>
      </c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181"/>
      <c r="FX9" s="181"/>
      <c r="FY9" s="181"/>
      <c r="FZ9" s="181"/>
      <c r="GA9" s="181"/>
      <c r="GB9" s="181"/>
      <c r="GC9" s="181"/>
      <c r="GD9" s="181"/>
      <c r="GE9" s="181"/>
      <c r="GF9" s="181"/>
      <c r="GG9" s="181"/>
      <c r="GH9" s="181"/>
      <c r="GI9" s="181"/>
      <c r="GJ9" s="181"/>
      <c r="GK9" s="181"/>
      <c r="GL9" s="181"/>
      <c r="GM9" s="181"/>
      <c r="GN9" s="181"/>
      <c r="GO9" s="181"/>
      <c r="GP9" s="181"/>
      <c r="GQ9" s="181"/>
      <c r="GR9" s="181"/>
      <c r="GS9" s="181"/>
      <c r="GT9" s="181"/>
      <c r="GU9" s="181"/>
      <c r="GV9" s="181"/>
      <c r="GW9" s="181"/>
      <c r="GX9" s="181"/>
      <c r="GY9" s="181"/>
      <c r="GZ9" s="181"/>
      <c r="HA9" s="181"/>
    </row>
    <row r="10" spans="1:209" ht="18" customHeight="1">
      <c r="A10" s="189" t="s">
        <v>67</v>
      </c>
      <c r="B10" s="190" t="s">
        <v>49</v>
      </c>
      <c r="C10" s="190" t="s">
        <v>68</v>
      </c>
      <c r="D10" s="191" t="s">
        <v>85</v>
      </c>
      <c r="E10" s="192">
        <v>80000</v>
      </c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  <c r="DY10" s="181"/>
      <c r="DZ10" s="181"/>
      <c r="EA10" s="181"/>
      <c r="EB10" s="181"/>
      <c r="EC10" s="181"/>
      <c r="ED10" s="181"/>
      <c r="EE10" s="181"/>
      <c r="EF10" s="181"/>
      <c r="EG10" s="181"/>
      <c r="EH10" s="181"/>
      <c r="EI10" s="181"/>
      <c r="EJ10" s="181"/>
      <c r="EK10" s="181"/>
      <c r="EL10" s="181"/>
      <c r="EM10" s="181"/>
      <c r="EN10" s="181"/>
      <c r="EO10" s="181"/>
      <c r="EP10" s="181"/>
      <c r="EQ10" s="181"/>
      <c r="ER10" s="181"/>
      <c r="ES10" s="181"/>
      <c r="ET10" s="181"/>
      <c r="EU10" s="181"/>
      <c r="EV10" s="181"/>
      <c r="EW10" s="181"/>
      <c r="EX10" s="181"/>
      <c r="EY10" s="181"/>
      <c r="EZ10" s="181"/>
      <c r="FA10" s="181"/>
      <c r="FB10" s="181"/>
      <c r="FC10" s="181"/>
      <c r="FD10" s="181"/>
      <c r="FE10" s="181"/>
      <c r="FF10" s="181"/>
      <c r="FG10" s="181"/>
      <c r="FH10" s="181"/>
      <c r="FI10" s="181"/>
      <c r="FJ10" s="181"/>
      <c r="FK10" s="181"/>
      <c r="FL10" s="181"/>
      <c r="FM10" s="181"/>
      <c r="FN10" s="181"/>
      <c r="FO10" s="181"/>
      <c r="FP10" s="181"/>
      <c r="FQ10" s="181"/>
      <c r="FR10" s="181"/>
      <c r="FS10" s="181"/>
      <c r="FT10" s="181"/>
      <c r="FU10" s="181"/>
      <c r="FV10" s="181"/>
      <c r="FW10" s="181"/>
      <c r="FX10" s="181"/>
      <c r="FY10" s="181"/>
      <c r="FZ10" s="181"/>
      <c r="GA10" s="181"/>
      <c r="GB10" s="181"/>
      <c r="GC10" s="181"/>
      <c r="GD10" s="181"/>
      <c r="GE10" s="181"/>
      <c r="GF10" s="181"/>
      <c r="GG10" s="181"/>
      <c r="GH10" s="181"/>
      <c r="GI10" s="181"/>
      <c r="GJ10" s="181"/>
      <c r="GK10" s="181"/>
      <c r="GL10" s="181"/>
      <c r="GM10" s="181"/>
      <c r="GN10" s="181"/>
      <c r="GO10" s="181"/>
      <c r="GP10" s="181"/>
      <c r="GQ10" s="181"/>
      <c r="GR10" s="181"/>
      <c r="GS10" s="181"/>
      <c r="GT10" s="181"/>
      <c r="GU10" s="181"/>
      <c r="GV10" s="181"/>
      <c r="GW10" s="181"/>
      <c r="GX10" s="181"/>
      <c r="GY10" s="181"/>
      <c r="GZ10" s="181"/>
      <c r="HA10" s="181"/>
    </row>
    <row r="11" spans="1:209" ht="18" customHeight="1">
      <c r="A11" s="189" t="s">
        <v>67</v>
      </c>
      <c r="B11" s="190" t="s">
        <v>49</v>
      </c>
      <c r="C11" s="190" t="s">
        <v>68</v>
      </c>
      <c r="D11" s="191" t="s">
        <v>86</v>
      </c>
      <c r="E11" s="192">
        <v>25000</v>
      </c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  <c r="FL11" s="181"/>
      <c r="FM11" s="181"/>
      <c r="FN11" s="181"/>
      <c r="FO11" s="181"/>
      <c r="FP11" s="181"/>
      <c r="FQ11" s="181"/>
      <c r="FR11" s="181"/>
      <c r="FS11" s="181"/>
      <c r="FT11" s="181"/>
      <c r="FU11" s="181"/>
      <c r="FV11" s="181"/>
      <c r="FW11" s="181"/>
      <c r="FX11" s="181"/>
      <c r="FY11" s="181"/>
      <c r="FZ11" s="181"/>
      <c r="GA11" s="181"/>
      <c r="GB11" s="181"/>
      <c r="GC11" s="181"/>
      <c r="GD11" s="181"/>
      <c r="GE11" s="181"/>
      <c r="GF11" s="181"/>
      <c r="GG11" s="181"/>
      <c r="GH11" s="181"/>
      <c r="GI11" s="181"/>
      <c r="GJ11" s="181"/>
      <c r="GK11" s="181"/>
      <c r="GL11" s="181"/>
      <c r="GM11" s="181"/>
      <c r="GN11" s="181"/>
      <c r="GO11" s="181"/>
      <c r="GP11" s="181"/>
      <c r="GQ11" s="181"/>
      <c r="GR11" s="181"/>
      <c r="GS11" s="181"/>
      <c r="GT11" s="181"/>
      <c r="GU11" s="181"/>
      <c r="GV11" s="181"/>
      <c r="GW11" s="181"/>
      <c r="GX11" s="181"/>
      <c r="GY11" s="181"/>
      <c r="GZ11" s="181"/>
      <c r="HA11" s="181"/>
    </row>
    <row r="12" spans="1:209" ht="18" customHeight="1">
      <c r="A12" s="189" t="s">
        <v>67</v>
      </c>
      <c r="B12" s="190" t="s">
        <v>49</v>
      </c>
      <c r="C12" s="190" t="s">
        <v>68</v>
      </c>
      <c r="D12" s="191" t="s">
        <v>87</v>
      </c>
      <c r="E12" s="192">
        <v>20000</v>
      </c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/>
      <c r="FE12" s="181"/>
      <c r="FF12" s="181"/>
      <c r="FG12" s="181"/>
      <c r="FH12" s="181"/>
      <c r="FI12" s="181"/>
      <c r="FJ12" s="181"/>
      <c r="FK12" s="181"/>
      <c r="FL12" s="181"/>
      <c r="FM12" s="181"/>
      <c r="FN12" s="181"/>
      <c r="FO12" s="181"/>
      <c r="FP12" s="181"/>
      <c r="FQ12" s="181"/>
      <c r="FR12" s="181"/>
      <c r="FS12" s="181"/>
      <c r="FT12" s="181"/>
      <c r="FU12" s="181"/>
      <c r="FV12" s="181"/>
      <c r="FW12" s="181"/>
      <c r="FX12" s="181"/>
      <c r="FY12" s="181"/>
      <c r="FZ12" s="181"/>
      <c r="GA12" s="181"/>
      <c r="GB12" s="181"/>
      <c r="GC12" s="181"/>
      <c r="GD12" s="181"/>
      <c r="GE12" s="181"/>
      <c r="GF12" s="181"/>
      <c r="GG12" s="181"/>
      <c r="GH12" s="181"/>
      <c r="GI12" s="181"/>
      <c r="GJ12" s="181"/>
      <c r="GK12" s="181"/>
      <c r="GL12" s="181"/>
      <c r="GM12" s="181"/>
      <c r="GN12" s="181"/>
      <c r="GO12" s="181"/>
      <c r="GP12" s="181"/>
      <c r="GQ12" s="181"/>
      <c r="GR12" s="181"/>
      <c r="GS12" s="181"/>
      <c r="GT12" s="181"/>
      <c r="GU12" s="181"/>
      <c r="GV12" s="181"/>
      <c r="GW12" s="181"/>
      <c r="GX12" s="181"/>
      <c r="GY12" s="181"/>
      <c r="GZ12" s="181"/>
      <c r="HA12" s="181"/>
    </row>
    <row r="13" spans="4:209" ht="18" customHeight="1">
      <c r="D13" s="193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1"/>
      <c r="EM13" s="181"/>
      <c r="EN13" s="181"/>
      <c r="EO13" s="181"/>
      <c r="EP13" s="181"/>
      <c r="EQ13" s="181"/>
      <c r="ER13" s="181"/>
      <c r="ES13" s="181"/>
      <c r="ET13" s="181"/>
      <c r="EU13" s="181"/>
      <c r="EV13" s="181"/>
      <c r="EW13" s="181"/>
      <c r="EX13" s="181"/>
      <c r="EY13" s="181"/>
      <c r="EZ13" s="181"/>
      <c r="FA13" s="181"/>
      <c r="FB13" s="181"/>
      <c r="FC13" s="181"/>
      <c r="FD13" s="181"/>
      <c r="FE13" s="181"/>
      <c r="FF13" s="181"/>
      <c r="FG13" s="181"/>
      <c r="FH13" s="181"/>
      <c r="FI13" s="181"/>
      <c r="FJ13" s="181"/>
      <c r="FK13" s="181"/>
      <c r="FL13" s="181"/>
      <c r="FM13" s="181"/>
      <c r="FN13" s="181"/>
      <c r="FO13" s="181"/>
      <c r="FP13" s="181"/>
      <c r="FQ13" s="181"/>
      <c r="FR13" s="181"/>
      <c r="FS13" s="181"/>
      <c r="FT13" s="181"/>
      <c r="FU13" s="181"/>
      <c r="FV13" s="181"/>
      <c r="FW13" s="181"/>
      <c r="FX13" s="181"/>
      <c r="FY13" s="181"/>
      <c r="FZ13" s="181"/>
      <c r="GA13" s="181"/>
      <c r="GB13" s="181"/>
      <c r="GC13" s="181"/>
      <c r="GD13" s="181"/>
      <c r="GE13" s="181"/>
      <c r="GF13" s="181"/>
      <c r="GG13" s="181"/>
      <c r="GH13" s="181"/>
      <c r="GI13" s="181"/>
      <c r="GJ13" s="181"/>
      <c r="GK13" s="181"/>
      <c r="GL13" s="181"/>
      <c r="GM13" s="181"/>
      <c r="GN13" s="181"/>
      <c r="GO13" s="181"/>
      <c r="GP13" s="181"/>
      <c r="GQ13" s="181"/>
      <c r="GR13" s="181"/>
      <c r="GS13" s="181"/>
      <c r="GT13" s="181"/>
      <c r="GU13" s="181"/>
      <c r="GV13" s="181"/>
      <c r="GW13" s="181"/>
      <c r="GX13" s="181"/>
      <c r="GY13" s="181"/>
      <c r="GZ13" s="181"/>
      <c r="HA13" s="181"/>
    </row>
    <row r="14" spans="4:209" ht="18" customHeight="1">
      <c r="D14" s="193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81"/>
      <c r="FF14" s="181"/>
      <c r="FG14" s="181"/>
      <c r="FH14" s="181"/>
      <c r="FI14" s="181"/>
      <c r="FJ14" s="181"/>
      <c r="FK14" s="181"/>
      <c r="FL14" s="181"/>
      <c r="FM14" s="181"/>
      <c r="FN14" s="181"/>
      <c r="FO14" s="181"/>
      <c r="FP14" s="181"/>
      <c r="FQ14" s="181"/>
      <c r="FR14" s="181"/>
      <c r="FS14" s="181"/>
      <c r="FT14" s="181"/>
      <c r="FU14" s="181"/>
      <c r="FV14" s="181"/>
      <c r="FW14" s="181"/>
      <c r="FX14" s="181"/>
      <c r="FY14" s="181"/>
      <c r="FZ14" s="181"/>
      <c r="GA14" s="181"/>
      <c r="GB14" s="181"/>
      <c r="GC14" s="181"/>
      <c r="GD14" s="181"/>
      <c r="GE14" s="181"/>
      <c r="GF14" s="181"/>
      <c r="GG14" s="181"/>
      <c r="GH14" s="181"/>
      <c r="GI14" s="181"/>
      <c r="GJ14" s="181"/>
      <c r="GK14" s="181"/>
      <c r="GL14" s="181"/>
      <c r="GM14" s="181"/>
      <c r="GN14" s="181"/>
      <c r="GO14" s="181"/>
      <c r="GP14" s="181"/>
      <c r="GQ14" s="181"/>
      <c r="GR14" s="181"/>
      <c r="GS14" s="181"/>
      <c r="GT14" s="181"/>
      <c r="GU14" s="181"/>
      <c r="GV14" s="181"/>
      <c r="GW14" s="181"/>
      <c r="GX14" s="181"/>
      <c r="GY14" s="181"/>
      <c r="GZ14" s="181"/>
      <c r="HA14" s="181"/>
    </row>
    <row r="15" spans="4:209" ht="18" customHeight="1">
      <c r="D15" s="193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181"/>
      <c r="FQ15" s="181"/>
      <c r="FR15" s="181"/>
      <c r="FS15" s="181"/>
      <c r="FT15" s="181"/>
      <c r="FU15" s="181"/>
      <c r="FV15" s="181"/>
      <c r="FW15" s="181"/>
      <c r="FX15" s="181"/>
      <c r="FY15" s="181"/>
      <c r="FZ15" s="181"/>
      <c r="GA15" s="181"/>
      <c r="GB15" s="181"/>
      <c r="GC15" s="181"/>
      <c r="GD15" s="181"/>
      <c r="GE15" s="181"/>
      <c r="GF15" s="181"/>
      <c r="GG15" s="181"/>
      <c r="GH15" s="181"/>
      <c r="GI15" s="181"/>
      <c r="GJ15" s="181"/>
      <c r="GK15" s="181"/>
      <c r="GL15" s="181"/>
      <c r="GM15" s="181"/>
      <c r="GN15" s="181"/>
      <c r="GO15" s="181"/>
      <c r="GP15" s="181"/>
      <c r="GQ15" s="181"/>
      <c r="GR15" s="181"/>
      <c r="GS15" s="181"/>
      <c r="GT15" s="181"/>
      <c r="GU15" s="181"/>
      <c r="GV15" s="181"/>
      <c r="GW15" s="181"/>
      <c r="GX15" s="181"/>
      <c r="GY15" s="181"/>
      <c r="GZ15" s="181"/>
      <c r="HA15" s="181"/>
    </row>
  </sheetData>
  <sheetProtection/>
  <mergeCells count="5">
    <mergeCell ref="B2:E2"/>
    <mergeCell ref="A4:D4"/>
    <mergeCell ref="A5:C5"/>
    <mergeCell ref="D5:D6"/>
    <mergeCell ref="E4:E6"/>
  </mergeCells>
  <printOptions horizontalCentered="1"/>
  <pageMargins left="0.59" right="0.59" top="0.79" bottom="0.79" header="0.51" footer="0.51"/>
  <pageSetup fitToHeight="100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C1">
      <selection activeCell="A1" sqref="A1"/>
    </sheetView>
  </sheetViews>
  <sheetFormatPr defaultColWidth="9.16015625" defaultRowHeight="12.75" customHeight="1"/>
  <cols>
    <col min="1" max="1" width="27.5" style="0" customWidth="1"/>
    <col min="2" max="2" width="23.83203125" style="0" customWidth="1"/>
    <col min="3" max="3" width="18.33203125" style="0" customWidth="1"/>
    <col min="4" max="4" width="18.5" style="0" customWidth="1"/>
    <col min="5" max="5" width="27.16015625" style="0" customWidth="1"/>
    <col min="6" max="6" width="20.83203125" style="0" customWidth="1"/>
    <col min="7" max="7" width="20.16015625" style="0" customWidth="1"/>
    <col min="8" max="8" width="16.66015625" style="0" customWidth="1"/>
  </cols>
  <sheetData>
    <row r="1" ht="12.75" customHeight="1">
      <c r="A1" t="s">
        <v>88</v>
      </c>
    </row>
    <row r="2" spans="1:8" ht="30" customHeight="1">
      <c r="A2" s="159" t="s">
        <v>89</v>
      </c>
      <c r="B2" s="159"/>
      <c r="C2" s="159"/>
      <c r="D2" s="159"/>
      <c r="E2" s="159"/>
      <c r="F2" s="159"/>
      <c r="G2" s="159"/>
      <c r="H2" s="159"/>
    </row>
    <row r="3" ht="12.75" customHeight="1">
      <c r="H3" t="s">
        <v>2</v>
      </c>
    </row>
    <row r="4" spans="1:8" ht="27" customHeight="1">
      <c r="A4" s="15" t="s">
        <v>3</v>
      </c>
      <c r="B4" s="15"/>
      <c r="C4" s="15"/>
      <c r="D4" s="15"/>
      <c r="E4" s="15" t="s">
        <v>4</v>
      </c>
      <c r="F4" s="15"/>
      <c r="G4" s="15"/>
      <c r="H4" s="15"/>
    </row>
    <row r="5" spans="1:8" s="158" customFormat="1" ht="27" customHeight="1">
      <c r="A5" s="160" t="s">
        <v>5</v>
      </c>
      <c r="B5" s="161" t="s">
        <v>6</v>
      </c>
      <c r="C5" s="161" t="s">
        <v>7</v>
      </c>
      <c r="D5" s="160" t="s">
        <v>90</v>
      </c>
      <c r="E5" s="160" t="s">
        <v>5</v>
      </c>
      <c r="F5" s="161" t="s">
        <v>6</v>
      </c>
      <c r="G5" s="161" t="s">
        <v>7</v>
      </c>
      <c r="H5" s="160" t="s">
        <v>90</v>
      </c>
    </row>
    <row r="6" spans="1:8" ht="21" customHeight="1">
      <c r="A6" s="162" t="s">
        <v>9</v>
      </c>
      <c r="B6" s="163">
        <v>1646683</v>
      </c>
      <c r="C6" s="164">
        <v>2218805</v>
      </c>
      <c r="D6" s="165">
        <f aca="true" t="shared" si="0" ref="D6:D13">IF(AND(C6&lt;&gt;0,TYPE(C6)=1),(B6-C6)/C6*100,0)</f>
        <v>-25.785141100727643</v>
      </c>
      <c r="E6" s="162" t="s">
        <v>91</v>
      </c>
      <c r="F6" s="166">
        <v>1212190</v>
      </c>
      <c r="G6" s="167">
        <v>1280122</v>
      </c>
      <c r="H6" s="165">
        <f>IF(AND(G6&lt;&gt;0,TYPE(G6)=1),(F6-G6)/G6*100,0)</f>
        <v>-5.306681706899811</v>
      </c>
    </row>
    <row r="7" spans="1:8" ht="21" customHeight="1">
      <c r="A7" s="162" t="s">
        <v>92</v>
      </c>
      <c r="B7" s="168">
        <v>1541683</v>
      </c>
      <c r="C7" s="169">
        <v>1626305</v>
      </c>
      <c r="D7" s="165">
        <f t="shared" si="0"/>
        <v>-5.203329018849478</v>
      </c>
      <c r="E7" s="162" t="s">
        <v>93</v>
      </c>
      <c r="F7" s="166">
        <v>183533</v>
      </c>
      <c r="G7" s="167">
        <v>200103</v>
      </c>
      <c r="H7" s="165">
        <f>IF(AND(G7&lt;&gt;0,TYPE(G7)=1),(F7-G7)/G7*100,0)</f>
        <v>-8.280735421258052</v>
      </c>
    </row>
    <row r="8" spans="1:8" ht="21" customHeight="1">
      <c r="A8" s="162" t="s">
        <v>94</v>
      </c>
      <c r="B8" s="168">
        <v>0</v>
      </c>
      <c r="C8" s="170">
        <v>0</v>
      </c>
      <c r="D8" s="165">
        <f t="shared" si="0"/>
        <v>0</v>
      </c>
      <c r="E8" s="171" t="s">
        <v>95</v>
      </c>
      <c r="F8" s="166">
        <v>5960</v>
      </c>
      <c r="G8" s="167">
        <v>6080</v>
      </c>
      <c r="H8" s="165">
        <f>IF(AND(G8&lt;&gt;0,TYPE(G8)=1),(F8-G8)/G8*100,0)</f>
        <v>-1.9736842105263157</v>
      </c>
    </row>
    <row r="9" spans="1:8" ht="21" customHeight="1">
      <c r="A9" s="172" t="s">
        <v>96</v>
      </c>
      <c r="B9" s="173">
        <v>0</v>
      </c>
      <c r="C9" s="173">
        <v>0</v>
      </c>
      <c r="D9" s="165">
        <f t="shared" si="0"/>
        <v>0</v>
      </c>
      <c r="E9" s="171" t="s">
        <v>97</v>
      </c>
      <c r="F9" s="163">
        <v>245000</v>
      </c>
      <c r="G9" s="164">
        <v>732500</v>
      </c>
      <c r="H9" s="165">
        <f>IF(AND(G9&lt;&gt;0,TYPE(G9)=1),(F9-G9)/G9*100,0)</f>
        <v>-66.55290102389078</v>
      </c>
    </row>
    <row r="10" spans="1:8" ht="21" customHeight="1">
      <c r="A10" s="172" t="s">
        <v>98</v>
      </c>
      <c r="B10" s="174">
        <v>0</v>
      </c>
      <c r="C10" s="174">
        <v>0</v>
      </c>
      <c r="D10" s="165">
        <f t="shared" si="0"/>
        <v>0</v>
      </c>
      <c r="E10" s="175"/>
      <c r="F10" s="176"/>
      <c r="G10" s="176"/>
      <c r="H10" s="172"/>
    </row>
    <row r="11" spans="1:8" ht="21" customHeight="1">
      <c r="A11" s="172" t="s">
        <v>92</v>
      </c>
      <c r="B11" s="174">
        <v>0</v>
      </c>
      <c r="C11" s="174">
        <v>0</v>
      </c>
      <c r="D11" s="165">
        <f t="shared" si="0"/>
        <v>0</v>
      </c>
      <c r="E11" s="175"/>
      <c r="F11" s="177"/>
      <c r="G11" s="177"/>
      <c r="H11" s="172"/>
    </row>
    <row r="12" spans="1:8" ht="21" customHeight="1">
      <c r="A12" s="172" t="s">
        <v>94</v>
      </c>
      <c r="B12" s="178">
        <v>0</v>
      </c>
      <c r="C12" s="174">
        <v>0</v>
      </c>
      <c r="D12" s="165">
        <f t="shared" si="0"/>
        <v>0</v>
      </c>
      <c r="E12" s="172"/>
      <c r="F12" s="177"/>
      <c r="G12" s="177"/>
      <c r="H12" s="172"/>
    </row>
    <row r="13" spans="1:8" ht="21" customHeight="1">
      <c r="A13" s="172" t="s">
        <v>96</v>
      </c>
      <c r="B13" s="178">
        <v>0</v>
      </c>
      <c r="C13" s="178">
        <v>0</v>
      </c>
      <c r="D13" s="165">
        <f t="shared" si="0"/>
        <v>0</v>
      </c>
      <c r="E13" s="172"/>
      <c r="F13" s="177"/>
      <c r="G13" s="177"/>
      <c r="H13" s="172"/>
    </row>
    <row r="14" spans="1:8" ht="21" customHeight="1">
      <c r="A14" s="172"/>
      <c r="B14" s="178"/>
      <c r="C14" s="174"/>
      <c r="D14" s="172"/>
      <c r="E14" s="179" t="s">
        <v>21</v>
      </c>
      <c r="F14" s="177">
        <f>SUM(F6:F9)</f>
        <v>1646683</v>
      </c>
      <c r="G14" s="177">
        <f>SUM(G6:G9)</f>
        <v>2218805</v>
      </c>
      <c r="H14" s="165">
        <f>IF(AND(G14&lt;&gt;0,TYPE(G14)=1),(F14-G14)/G14*100,0)</f>
        <v>-25.785141100727643</v>
      </c>
    </row>
    <row r="15" spans="1:8" ht="21" customHeight="1">
      <c r="A15" s="172"/>
      <c r="B15" s="178"/>
      <c r="C15" s="178"/>
      <c r="D15" s="172"/>
      <c r="E15" s="172" t="s">
        <v>99</v>
      </c>
      <c r="F15" s="177">
        <v>0</v>
      </c>
      <c r="G15" s="177">
        <v>0</v>
      </c>
      <c r="H15" s="165">
        <f>IF(AND(G15&lt;&gt;0,TYPE(G15)=1),(F15-G15)/G15*100,0)</f>
        <v>0</v>
      </c>
    </row>
    <row r="16" spans="1:8" ht="21" customHeight="1">
      <c r="A16" s="172"/>
      <c r="B16" s="178"/>
      <c r="C16" s="178"/>
      <c r="D16" s="172"/>
      <c r="E16" s="172"/>
      <c r="F16" s="177"/>
      <c r="G16" s="177"/>
      <c r="H16" s="172"/>
    </row>
    <row r="17" spans="1:8" ht="21" customHeight="1">
      <c r="A17" s="172"/>
      <c r="B17" s="178"/>
      <c r="C17" s="178"/>
      <c r="D17" s="172"/>
      <c r="E17" s="172"/>
      <c r="F17" s="177"/>
      <c r="G17" s="177"/>
      <c r="H17" s="172"/>
    </row>
    <row r="18" spans="1:8" ht="21" customHeight="1">
      <c r="A18" s="172"/>
      <c r="B18" s="178"/>
      <c r="C18" s="178"/>
      <c r="D18" s="172"/>
      <c r="E18" s="172"/>
      <c r="F18" s="177"/>
      <c r="G18" s="177"/>
      <c r="H18" s="172"/>
    </row>
    <row r="19" spans="1:8" ht="21" customHeight="1">
      <c r="A19" s="172"/>
      <c r="B19" s="178"/>
      <c r="C19" s="178"/>
      <c r="D19" s="172"/>
      <c r="E19" s="172"/>
      <c r="F19" s="177"/>
      <c r="G19" s="177"/>
      <c r="H19" s="172"/>
    </row>
    <row r="20" spans="1:8" ht="21" customHeight="1">
      <c r="A20" s="179" t="s">
        <v>26</v>
      </c>
      <c r="B20" s="178">
        <f>SUM(B6)</f>
        <v>1646683</v>
      </c>
      <c r="C20" s="178">
        <f>SUM(C6)</f>
        <v>2218805</v>
      </c>
      <c r="D20" s="165">
        <f>IF(AND(C20&lt;&gt;0,TYPE(C20)=1),(B20-C20)/C20*100,0)</f>
        <v>-25.785141100727643</v>
      </c>
      <c r="E20" s="179" t="s">
        <v>27</v>
      </c>
      <c r="F20" s="177">
        <f>F14</f>
        <v>1646683</v>
      </c>
      <c r="G20" s="177">
        <f>G14</f>
        <v>2218805</v>
      </c>
      <c r="H20" s="165">
        <f>IF(AND(G20&lt;&gt;0,TYPE(G20)=1),(F20-G20)/G20*100,0)</f>
        <v>-25.785141100727643</v>
      </c>
    </row>
  </sheetData>
  <sheetProtection/>
  <mergeCells count="3">
    <mergeCell ref="A2:H2"/>
    <mergeCell ref="A4:D4"/>
    <mergeCell ref="E4:H4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1"/>
  <sheetViews>
    <sheetView showGridLines="0" showZeros="0" workbookViewId="0" topLeftCell="J1">
      <selection activeCell="A1" sqref="A1"/>
    </sheetView>
  </sheetViews>
  <sheetFormatPr defaultColWidth="9.16015625" defaultRowHeight="11.25"/>
  <cols>
    <col min="1" max="1" width="5" style="0" customWidth="1"/>
    <col min="2" max="2" width="5.66015625" style="0" customWidth="1"/>
    <col min="3" max="3" width="6.83203125" style="0" customWidth="1"/>
    <col min="4" max="4" width="11" style="0" customWidth="1"/>
    <col min="5" max="5" width="38" style="0" customWidth="1"/>
    <col min="6" max="8" width="11" style="0" customWidth="1"/>
    <col min="9" max="9" width="8.66015625" style="0" customWidth="1"/>
    <col min="10" max="10" width="11" style="0" customWidth="1"/>
    <col min="11" max="11" width="16.83203125" style="0" customWidth="1"/>
    <col min="12" max="13" width="11" style="0" customWidth="1"/>
    <col min="14" max="18" width="9.16015625" style="0" customWidth="1"/>
    <col min="19" max="19" width="11.5" style="0" customWidth="1"/>
    <col min="20" max="20" width="8.66015625" style="0" customWidth="1"/>
  </cols>
  <sheetData>
    <row r="1" spans="1:20" ht="19.5" customHeight="1">
      <c r="A1" s="72" t="s">
        <v>100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53"/>
      <c r="T1" s="154"/>
    </row>
    <row r="2" spans="1:20" ht="22.5" customHeight="1">
      <c r="A2" s="130" t="s">
        <v>101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154"/>
    </row>
    <row r="3" spans="1:20" ht="19.5" customHeight="1">
      <c r="A3" s="131"/>
      <c r="B3" s="131"/>
      <c r="C3" s="131"/>
      <c r="D3" s="131"/>
      <c r="E3" s="131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26" t="s">
        <v>2</v>
      </c>
      <c r="T3" s="155"/>
    </row>
    <row r="4" spans="1:20" ht="19.5" customHeight="1">
      <c r="A4" s="133" t="s">
        <v>29</v>
      </c>
      <c r="B4" s="133"/>
      <c r="C4" s="133"/>
      <c r="D4" s="133"/>
      <c r="E4" s="134"/>
      <c r="F4" s="135" t="s">
        <v>36</v>
      </c>
      <c r="G4" s="136" t="s">
        <v>102</v>
      </c>
      <c r="H4" s="136" t="s">
        <v>103</v>
      </c>
      <c r="I4" s="136" t="s">
        <v>104</v>
      </c>
      <c r="J4" s="136" t="s">
        <v>105</v>
      </c>
      <c r="K4" s="136" t="s">
        <v>106</v>
      </c>
      <c r="L4" s="15" t="s">
        <v>107</v>
      </c>
      <c r="M4" s="136" t="s">
        <v>108</v>
      </c>
      <c r="N4" s="15" t="s">
        <v>109</v>
      </c>
      <c r="O4" s="15" t="s">
        <v>110</v>
      </c>
      <c r="P4" s="15" t="s">
        <v>111</v>
      </c>
      <c r="Q4" s="15" t="s">
        <v>112</v>
      </c>
      <c r="R4" s="30" t="s">
        <v>113</v>
      </c>
      <c r="S4" s="136" t="s">
        <v>114</v>
      </c>
      <c r="T4" s="155"/>
    </row>
    <row r="5" spans="1:20" ht="19.5" customHeight="1">
      <c r="A5" s="133" t="s">
        <v>33</v>
      </c>
      <c r="B5" s="133"/>
      <c r="C5" s="133"/>
      <c r="D5" s="137" t="s">
        <v>34</v>
      </c>
      <c r="E5" s="138" t="s">
        <v>115</v>
      </c>
      <c r="F5" s="135"/>
      <c r="G5" s="136"/>
      <c r="H5" s="136"/>
      <c r="I5" s="136"/>
      <c r="J5" s="136"/>
      <c r="K5" s="136"/>
      <c r="L5" s="15"/>
      <c r="M5" s="136"/>
      <c r="N5" s="15"/>
      <c r="O5" s="15"/>
      <c r="P5" s="15"/>
      <c r="Q5" s="15"/>
      <c r="R5" s="30"/>
      <c r="S5" s="136"/>
      <c r="T5" s="155"/>
    </row>
    <row r="6" spans="1:20" ht="18" customHeight="1">
      <c r="A6" s="139" t="s">
        <v>43</v>
      </c>
      <c r="B6" s="139" t="s">
        <v>44</v>
      </c>
      <c r="C6" s="139" t="s">
        <v>45</v>
      </c>
      <c r="D6" s="140"/>
      <c r="E6" s="141"/>
      <c r="F6" s="139"/>
      <c r="G6" s="142"/>
      <c r="H6" s="142"/>
      <c r="I6" s="142"/>
      <c r="J6" s="142"/>
      <c r="K6" s="142"/>
      <c r="L6" s="21"/>
      <c r="M6" s="142"/>
      <c r="N6" s="21"/>
      <c r="O6" s="21"/>
      <c r="P6" s="21"/>
      <c r="Q6" s="21"/>
      <c r="R6" s="20"/>
      <c r="S6" s="142"/>
      <c r="T6" s="155"/>
    </row>
    <row r="7" spans="1:20" ht="19.5" customHeight="1">
      <c r="A7" s="82"/>
      <c r="B7" s="82"/>
      <c r="C7" s="82"/>
      <c r="D7" s="82"/>
      <c r="E7" s="83" t="s">
        <v>36</v>
      </c>
      <c r="F7" s="81">
        <v>1212190</v>
      </c>
      <c r="G7" s="81">
        <v>466932</v>
      </c>
      <c r="H7" s="81">
        <v>228648</v>
      </c>
      <c r="I7" s="81">
        <v>24936</v>
      </c>
      <c r="J7" s="81">
        <v>0</v>
      </c>
      <c r="K7" s="81">
        <v>173376</v>
      </c>
      <c r="L7" s="92">
        <v>0</v>
      </c>
      <c r="M7" s="150">
        <v>146364</v>
      </c>
      <c r="N7" s="81">
        <v>63146</v>
      </c>
      <c r="O7" s="81">
        <v>0</v>
      </c>
      <c r="P7" s="81">
        <v>7755</v>
      </c>
      <c r="Q7" s="81">
        <v>101033</v>
      </c>
      <c r="R7" s="81">
        <v>0</v>
      </c>
      <c r="S7" s="92">
        <v>0</v>
      </c>
      <c r="T7" s="156"/>
    </row>
    <row r="8" spans="1:20" ht="19.5" customHeight="1">
      <c r="A8" s="82"/>
      <c r="B8" s="82"/>
      <c r="C8" s="82"/>
      <c r="D8" s="82"/>
      <c r="E8" s="83" t="s">
        <v>1</v>
      </c>
      <c r="F8" s="81">
        <v>1212190</v>
      </c>
      <c r="G8" s="81">
        <v>466932</v>
      </c>
      <c r="H8" s="81">
        <v>228648</v>
      </c>
      <c r="I8" s="81">
        <v>24936</v>
      </c>
      <c r="J8" s="81">
        <v>0</v>
      </c>
      <c r="K8" s="81">
        <v>173376</v>
      </c>
      <c r="L8" s="92">
        <v>0</v>
      </c>
      <c r="M8" s="150">
        <v>146364</v>
      </c>
      <c r="N8" s="81">
        <v>63146</v>
      </c>
      <c r="O8" s="81">
        <v>0</v>
      </c>
      <c r="P8" s="81">
        <v>7755</v>
      </c>
      <c r="Q8" s="81">
        <v>101033</v>
      </c>
      <c r="R8" s="81">
        <v>0</v>
      </c>
      <c r="S8" s="92">
        <v>0</v>
      </c>
      <c r="T8" s="156"/>
    </row>
    <row r="9" spans="1:20" ht="19.5" customHeight="1">
      <c r="A9" s="82" t="s">
        <v>52</v>
      </c>
      <c r="B9" s="82" t="s">
        <v>56</v>
      </c>
      <c r="C9" s="82" t="s">
        <v>56</v>
      </c>
      <c r="D9" s="82" t="s">
        <v>50</v>
      </c>
      <c r="E9" s="83" t="s">
        <v>57</v>
      </c>
      <c r="F9" s="81">
        <v>173376</v>
      </c>
      <c r="G9" s="81">
        <v>0</v>
      </c>
      <c r="H9" s="81">
        <v>0</v>
      </c>
      <c r="I9" s="81">
        <v>0</v>
      </c>
      <c r="J9" s="81">
        <v>0</v>
      </c>
      <c r="K9" s="81">
        <v>173376</v>
      </c>
      <c r="L9" s="92">
        <v>0</v>
      </c>
      <c r="M9" s="150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92">
        <v>0</v>
      </c>
      <c r="T9" s="157"/>
    </row>
    <row r="10" spans="1:20" ht="19.5" customHeight="1">
      <c r="A10" s="82" t="s">
        <v>52</v>
      </c>
      <c r="B10" s="82" t="s">
        <v>53</v>
      </c>
      <c r="C10" s="82" t="s">
        <v>49</v>
      </c>
      <c r="D10" s="82" t="s">
        <v>50</v>
      </c>
      <c r="E10" s="83" t="s">
        <v>58</v>
      </c>
      <c r="F10" s="81">
        <v>1919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92">
        <v>0</v>
      </c>
      <c r="M10" s="150">
        <v>0</v>
      </c>
      <c r="N10" s="81">
        <v>0</v>
      </c>
      <c r="O10" s="81">
        <v>0</v>
      </c>
      <c r="P10" s="81">
        <v>1919</v>
      </c>
      <c r="Q10" s="81">
        <v>0</v>
      </c>
      <c r="R10" s="81">
        <v>0</v>
      </c>
      <c r="S10" s="92">
        <v>0</v>
      </c>
      <c r="T10" s="157"/>
    </row>
    <row r="11" spans="1:20" ht="19.5" customHeight="1">
      <c r="A11" s="82" t="s">
        <v>52</v>
      </c>
      <c r="B11" s="82" t="s">
        <v>53</v>
      </c>
      <c r="C11" s="82" t="s">
        <v>54</v>
      </c>
      <c r="D11" s="82" t="s">
        <v>50</v>
      </c>
      <c r="E11" s="83" t="s">
        <v>55</v>
      </c>
      <c r="F11" s="81">
        <v>4210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92">
        <v>0</v>
      </c>
      <c r="M11" s="150">
        <v>0</v>
      </c>
      <c r="N11" s="81">
        <v>0</v>
      </c>
      <c r="O11" s="81">
        <v>0</v>
      </c>
      <c r="P11" s="81">
        <v>4210</v>
      </c>
      <c r="Q11" s="81">
        <v>0</v>
      </c>
      <c r="R11" s="81">
        <v>0</v>
      </c>
      <c r="S11" s="92">
        <v>0</v>
      </c>
      <c r="T11" s="157"/>
    </row>
    <row r="12" spans="1:20" ht="19.5" customHeight="1">
      <c r="A12" s="82" t="s">
        <v>52</v>
      </c>
      <c r="B12" s="82" t="s">
        <v>53</v>
      </c>
      <c r="C12" s="82" t="s">
        <v>59</v>
      </c>
      <c r="D12" s="82" t="s">
        <v>50</v>
      </c>
      <c r="E12" s="83" t="s">
        <v>60</v>
      </c>
      <c r="F12" s="81">
        <v>1626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92">
        <v>0</v>
      </c>
      <c r="M12" s="150">
        <v>0</v>
      </c>
      <c r="N12" s="81">
        <v>0</v>
      </c>
      <c r="O12" s="81">
        <v>0</v>
      </c>
      <c r="P12" s="81">
        <v>1626</v>
      </c>
      <c r="Q12" s="81">
        <v>0</v>
      </c>
      <c r="R12" s="81">
        <v>0</v>
      </c>
      <c r="S12" s="92">
        <v>0</v>
      </c>
      <c r="T12" s="157"/>
    </row>
    <row r="13" spans="1:20" ht="19.5" customHeight="1">
      <c r="A13" s="82" t="s">
        <v>61</v>
      </c>
      <c r="B13" s="82" t="s">
        <v>62</v>
      </c>
      <c r="C13" s="82" t="s">
        <v>54</v>
      </c>
      <c r="D13" s="82" t="s">
        <v>50</v>
      </c>
      <c r="E13" s="83" t="s">
        <v>63</v>
      </c>
      <c r="F13" s="81">
        <v>63146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92">
        <v>0</v>
      </c>
      <c r="M13" s="150">
        <v>0</v>
      </c>
      <c r="N13" s="81">
        <v>63146</v>
      </c>
      <c r="O13" s="81">
        <v>0</v>
      </c>
      <c r="P13" s="81">
        <v>0</v>
      </c>
      <c r="Q13" s="81">
        <v>0</v>
      </c>
      <c r="R13" s="81">
        <v>0</v>
      </c>
      <c r="S13" s="92">
        <v>0</v>
      </c>
      <c r="T13" s="157"/>
    </row>
    <row r="14" spans="1:20" ht="19.5" customHeight="1">
      <c r="A14" s="82" t="s">
        <v>67</v>
      </c>
      <c r="B14" s="82" t="s">
        <v>49</v>
      </c>
      <c r="C14" s="82" t="s">
        <v>49</v>
      </c>
      <c r="D14" s="82" t="s">
        <v>50</v>
      </c>
      <c r="E14" s="83" t="s">
        <v>51</v>
      </c>
      <c r="F14" s="81">
        <v>866880</v>
      </c>
      <c r="G14" s="81">
        <v>466932</v>
      </c>
      <c r="H14" s="81">
        <v>228648</v>
      </c>
      <c r="I14" s="81">
        <v>24936</v>
      </c>
      <c r="J14" s="81">
        <v>0</v>
      </c>
      <c r="K14" s="81">
        <v>0</v>
      </c>
      <c r="L14" s="92">
        <v>0</v>
      </c>
      <c r="M14" s="150">
        <v>146364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92">
        <v>0</v>
      </c>
      <c r="T14" s="157"/>
    </row>
    <row r="15" spans="1:20" ht="19.5" customHeight="1">
      <c r="A15" s="82" t="s">
        <v>70</v>
      </c>
      <c r="B15" s="82" t="s">
        <v>54</v>
      </c>
      <c r="C15" s="82" t="s">
        <v>49</v>
      </c>
      <c r="D15" s="82" t="s">
        <v>50</v>
      </c>
      <c r="E15" s="83" t="s">
        <v>71</v>
      </c>
      <c r="F15" s="81">
        <v>101033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92">
        <v>0</v>
      </c>
      <c r="M15" s="150">
        <v>0</v>
      </c>
      <c r="N15" s="81">
        <v>0</v>
      </c>
      <c r="O15" s="81">
        <v>0</v>
      </c>
      <c r="P15" s="81">
        <v>0</v>
      </c>
      <c r="Q15" s="81">
        <v>101033</v>
      </c>
      <c r="R15" s="81">
        <v>0</v>
      </c>
      <c r="S15" s="92">
        <v>0</v>
      </c>
      <c r="T15" s="157"/>
    </row>
    <row r="16" spans="1:20" ht="19.5" customHeight="1">
      <c r="A16" s="84"/>
      <c r="B16" s="84"/>
      <c r="C16" s="84"/>
      <c r="D16" s="84"/>
      <c r="E16" s="143"/>
      <c r="F16" s="84"/>
      <c r="G16" s="84"/>
      <c r="H16" s="84"/>
      <c r="I16" s="93"/>
      <c r="J16" s="84"/>
      <c r="K16" s="93"/>
      <c r="L16" s="84"/>
      <c r="M16" s="84"/>
      <c r="N16" s="93"/>
      <c r="O16" s="93"/>
      <c r="P16" s="93"/>
      <c r="Q16" s="93"/>
      <c r="R16" s="93"/>
      <c r="S16" s="93"/>
      <c r="T16" s="157"/>
    </row>
    <row r="17" spans="1:20" ht="19.5" customHeight="1">
      <c r="A17" s="84"/>
      <c r="B17" s="84"/>
      <c r="C17" s="84"/>
      <c r="D17" s="84"/>
      <c r="E17" s="84"/>
      <c r="F17" s="84"/>
      <c r="G17" s="84"/>
      <c r="H17" s="84"/>
      <c r="I17" s="93"/>
      <c r="J17" s="84"/>
      <c r="K17" s="93"/>
      <c r="L17" s="84"/>
      <c r="M17" s="84"/>
      <c r="N17" s="93"/>
      <c r="O17" s="93"/>
      <c r="P17" s="93"/>
      <c r="Q17" s="93"/>
      <c r="R17" s="93"/>
      <c r="S17" s="93"/>
      <c r="T17" s="157"/>
    </row>
    <row r="18" spans="1:20" ht="19.5" customHeight="1">
      <c r="A18" s="84"/>
      <c r="B18" s="84"/>
      <c r="C18" s="84"/>
      <c r="D18" s="84"/>
      <c r="E18" s="84"/>
      <c r="F18" s="84"/>
      <c r="G18" s="84"/>
      <c r="H18" s="84"/>
      <c r="I18" s="93"/>
      <c r="J18" s="84"/>
      <c r="K18" s="93"/>
      <c r="L18" s="84"/>
      <c r="M18" s="84"/>
      <c r="N18" s="93"/>
      <c r="O18" s="93"/>
      <c r="P18" s="93"/>
      <c r="Q18" s="93"/>
      <c r="R18" s="93"/>
      <c r="S18" s="93"/>
      <c r="T18" s="157"/>
    </row>
    <row r="19" spans="1:20" ht="19.5" customHeight="1">
      <c r="A19" s="93"/>
      <c r="B19" s="93"/>
      <c r="C19" s="93"/>
      <c r="D19" s="93"/>
      <c r="E19" s="93"/>
      <c r="F19" s="93"/>
      <c r="G19" s="84"/>
      <c r="H19" s="84"/>
      <c r="I19" s="93"/>
      <c r="J19" s="84"/>
      <c r="K19" s="93"/>
      <c r="L19" s="84"/>
      <c r="M19" s="84"/>
      <c r="N19" s="93"/>
      <c r="O19" s="93"/>
      <c r="P19" s="93"/>
      <c r="Q19" s="93"/>
      <c r="R19" s="93"/>
      <c r="S19" s="93"/>
      <c r="T19" s="157"/>
    </row>
    <row r="20" spans="1:20" ht="19.5" customHeight="1">
      <c r="A20" s="144"/>
      <c r="B20" s="144"/>
      <c r="C20" s="144"/>
      <c r="D20" s="144"/>
      <c r="E20" s="144"/>
      <c r="F20" s="93"/>
      <c r="G20" s="84"/>
      <c r="H20" s="84"/>
      <c r="I20" s="93"/>
      <c r="J20" s="84"/>
      <c r="K20" s="93"/>
      <c r="L20" s="84"/>
      <c r="M20" s="84"/>
      <c r="N20" s="93"/>
      <c r="O20" s="93"/>
      <c r="P20" s="93"/>
      <c r="Q20" s="93"/>
      <c r="R20" s="93"/>
      <c r="S20" s="93"/>
      <c r="T20" s="157"/>
    </row>
    <row r="21" spans="1:20" ht="19.5" customHeight="1">
      <c r="A21" s="145"/>
      <c r="B21" s="145"/>
      <c r="C21" s="145"/>
      <c r="D21" s="145"/>
      <c r="E21" s="145"/>
      <c r="F21" s="145"/>
      <c r="G21" s="146"/>
      <c r="H21" s="146"/>
      <c r="I21" s="145"/>
      <c r="J21" s="146"/>
      <c r="K21" s="145"/>
      <c r="L21" s="146"/>
      <c r="M21" s="146"/>
      <c r="N21" s="145"/>
      <c r="O21" s="145"/>
      <c r="P21" s="145"/>
      <c r="Q21" s="145"/>
      <c r="R21" s="145"/>
      <c r="S21" s="145"/>
      <c r="T21" s="148"/>
    </row>
    <row r="22" spans="1:20" ht="19.5" customHeight="1">
      <c r="A22" s="146"/>
      <c r="B22" s="146"/>
      <c r="C22" s="146"/>
      <c r="D22" s="146"/>
      <c r="E22" s="146"/>
      <c r="F22" s="146"/>
      <c r="G22" s="146"/>
      <c r="H22" s="146"/>
      <c r="I22" s="145"/>
      <c r="J22" s="146"/>
      <c r="K22" s="145"/>
      <c r="L22" s="146"/>
      <c r="M22" s="146"/>
      <c r="N22" s="145"/>
      <c r="O22" s="145"/>
      <c r="P22" s="145"/>
      <c r="Q22" s="145"/>
      <c r="R22" s="145"/>
      <c r="S22" s="145"/>
      <c r="T22" s="148"/>
    </row>
    <row r="23" spans="1:20" ht="19.5" customHeight="1">
      <c r="A23" s="146"/>
      <c r="B23" s="146"/>
      <c r="C23" s="146"/>
      <c r="D23" s="146"/>
      <c r="E23" s="146"/>
      <c r="F23" s="146"/>
      <c r="G23" s="146"/>
      <c r="H23" s="146"/>
      <c r="I23" s="145"/>
      <c r="J23" s="146"/>
      <c r="K23" s="145"/>
      <c r="L23" s="146"/>
      <c r="M23" s="146"/>
      <c r="N23" s="145"/>
      <c r="O23" s="145"/>
      <c r="P23" s="145"/>
      <c r="Q23" s="145"/>
      <c r="R23" s="145"/>
      <c r="S23" s="145"/>
      <c r="T23" s="148"/>
    </row>
    <row r="24" spans="1:20" ht="19.5" customHeight="1">
      <c r="A24" s="146"/>
      <c r="B24" s="146"/>
      <c r="C24" s="146"/>
      <c r="D24" s="146"/>
      <c r="E24" s="146"/>
      <c r="F24" s="146"/>
      <c r="G24" s="146"/>
      <c r="H24" s="146"/>
      <c r="I24" s="145"/>
      <c r="J24" s="146"/>
      <c r="K24" s="145"/>
      <c r="L24" s="146"/>
      <c r="M24" s="146"/>
      <c r="N24" s="145"/>
      <c r="O24" s="145"/>
      <c r="P24" s="145"/>
      <c r="Q24" s="145"/>
      <c r="R24" s="145"/>
      <c r="S24" s="145"/>
      <c r="T24" s="148"/>
    </row>
    <row r="25" spans="1:20" ht="19.5" customHeight="1">
      <c r="A25" s="147"/>
      <c r="B25" s="148"/>
      <c r="C25" s="148"/>
      <c r="D25" s="148"/>
      <c r="E25" s="148"/>
      <c r="F25" s="148"/>
      <c r="G25" s="148"/>
      <c r="H25" s="148"/>
      <c r="I25" s="151"/>
      <c r="J25" s="148"/>
      <c r="K25" s="152"/>
      <c r="L25" s="148"/>
      <c r="M25" s="148"/>
      <c r="N25" s="151"/>
      <c r="O25" s="151"/>
      <c r="P25" s="151"/>
      <c r="Q25" s="151"/>
      <c r="R25" s="151"/>
      <c r="S25" s="151"/>
      <c r="T25" s="148"/>
    </row>
    <row r="26" spans="1:20" ht="19.5" customHeight="1">
      <c r="A26" s="149"/>
      <c r="B26" s="146"/>
      <c r="C26" s="146"/>
      <c r="D26" s="146"/>
      <c r="E26" s="146"/>
      <c r="F26" s="146"/>
      <c r="G26" s="146"/>
      <c r="H26" s="146"/>
      <c r="I26" s="145"/>
      <c r="J26" s="146"/>
      <c r="K26" s="145"/>
      <c r="L26" s="146"/>
      <c r="M26" s="146"/>
      <c r="N26" s="145"/>
      <c r="O26" s="145"/>
      <c r="P26" s="145"/>
      <c r="Q26" s="145"/>
      <c r="R26" s="145"/>
      <c r="S26" s="145"/>
      <c r="T26" s="148"/>
    </row>
    <row r="27" spans="1:20" ht="19.5" customHeight="1">
      <c r="A27" s="149"/>
      <c r="B27" s="146"/>
      <c r="C27" s="146"/>
      <c r="D27" s="146"/>
      <c r="E27" s="146"/>
      <c r="F27" s="146"/>
      <c r="G27" s="146"/>
      <c r="H27" s="146"/>
      <c r="I27" s="145"/>
      <c r="J27" s="146"/>
      <c r="K27" s="145"/>
      <c r="L27" s="146"/>
      <c r="M27" s="146"/>
      <c r="N27" s="145"/>
      <c r="O27" s="145"/>
      <c r="P27" s="145"/>
      <c r="Q27" s="145"/>
      <c r="R27" s="145"/>
      <c r="S27" s="145"/>
      <c r="T27" s="148"/>
    </row>
    <row r="28" spans="1:20" ht="19.5" customHeight="1">
      <c r="A28" s="147"/>
      <c r="B28" s="148"/>
      <c r="C28" s="148"/>
      <c r="D28" s="148"/>
      <c r="E28" s="148"/>
      <c r="F28" s="148"/>
      <c r="G28" s="148"/>
      <c r="H28" s="148"/>
      <c r="I28" s="151"/>
      <c r="J28" s="148"/>
      <c r="K28" s="152"/>
      <c r="L28" s="148"/>
      <c r="M28" s="148"/>
      <c r="N28" s="151"/>
      <c r="O28" s="151"/>
      <c r="P28" s="151"/>
      <c r="Q28" s="151"/>
      <c r="R28" s="151"/>
      <c r="S28" s="151"/>
      <c r="T28" s="148"/>
    </row>
    <row r="29" spans="1:20" ht="19.5" customHeight="1">
      <c r="A29" s="147"/>
      <c r="B29" s="148"/>
      <c r="C29" s="148"/>
      <c r="D29" s="148"/>
      <c r="E29" s="148"/>
      <c r="F29" s="148"/>
      <c r="G29" s="148"/>
      <c r="H29" s="148"/>
      <c r="I29" s="151"/>
      <c r="J29" s="148"/>
      <c r="K29" s="152"/>
      <c r="L29" s="148"/>
      <c r="M29" s="148"/>
      <c r="N29" s="151"/>
      <c r="O29" s="151"/>
      <c r="P29" s="151"/>
      <c r="Q29" s="151"/>
      <c r="R29" s="151"/>
      <c r="S29" s="151"/>
      <c r="T29" s="148"/>
    </row>
    <row r="30" spans="1:20" ht="19.5" customHeight="1">
      <c r="A30" s="147"/>
      <c r="B30" s="148"/>
      <c r="C30" s="148"/>
      <c r="D30" s="148"/>
      <c r="E30" s="148"/>
      <c r="F30" s="148"/>
      <c r="G30" s="148"/>
      <c r="H30" s="148"/>
      <c r="I30" s="151"/>
      <c r="J30" s="148"/>
      <c r="K30" s="152"/>
      <c r="L30" s="148"/>
      <c r="M30" s="148"/>
      <c r="N30" s="151"/>
      <c r="O30" s="151"/>
      <c r="P30" s="151"/>
      <c r="Q30" s="151"/>
      <c r="R30" s="151"/>
      <c r="S30" s="151"/>
      <c r="T30" s="148"/>
    </row>
    <row r="31" spans="1:20" ht="19.5" customHeight="1">
      <c r="A31" s="147"/>
      <c r="B31" s="148"/>
      <c r="C31" s="148"/>
      <c r="D31" s="148"/>
      <c r="E31" s="148"/>
      <c r="F31" s="148"/>
      <c r="G31" s="148"/>
      <c r="H31" s="148"/>
      <c r="I31" s="151"/>
      <c r="J31" s="148"/>
      <c r="K31" s="152"/>
      <c r="L31" s="148"/>
      <c r="M31" s="148"/>
      <c r="N31" s="151"/>
      <c r="O31" s="151"/>
      <c r="P31" s="151"/>
      <c r="Q31" s="151"/>
      <c r="R31" s="151"/>
      <c r="S31" s="151"/>
      <c r="T31" s="148"/>
    </row>
  </sheetData>
  <sheetProtection/>
  <mergeCells count="19"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5" right="0.75" top="0.98" bottom="0.98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50"/>
  <sheetViews>
    <sheetView showGridLines="0" showZeros="0" workbookViewId="0" topLeftCell="W1">
      <selection activeCell="A1" sqref="A1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9" style="0" customWidth="1"/>
    <col min="5" max="5" width="22.5" style="0" customWidth="1"/>
    <col min="6" max="37" width="11.5" style="0" customWidth="1"/>
  </cols>
  <sheetData>
    <row r="1" spans="1:36" ht="19.5" customHeight="1">
      <c r="A1" s="102" t="s">
        <v>116</v>
      </c>
      <c r="B1" s="1"/>
      <c r="C1" s="1"/>
      <c r="D1" s="1"/>
      <c r="E1" s="10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24"/>
      <c r="AJ1" s="94"/>
    </row>
    <row r="2" spans="1:36" ht="38.25" customHeight="1">
      <c r="A2" s="104" t="s">
        <v>117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94"/>
    </row>
    <row r="3" spans="1:36" ht="19.5" customHeight="1">
      <c r="A3" s="106"/>
      <c r="B3" s="106"/>
      <c r="C3" s="106"/>
      <c r="D3" s="106"/>
      <c r="E3" s="106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126"/>
      <c r="AF3" s="126"/>
      <c r="AG3" s="126"/>
      <c r="AH3" s="126"/>
      <c r="AI3" s="126" t="s">
        <v>2</v>
      </c>
      <c r="AJ3" s="94"/>
    </row>
    <row r="4" spans="1:36" ht="19.5" customHeight="1">
      <c r="A4" s="107" t="s">
        <v>29</v>
      </c>
      <c r="B4" s="107"/>
      <c r="C4" s="107"/>
      <c r="D4" s="107"/>
      <c r="E4" s="107"/>
      <c r="F4" s="75" t="s">
        <v>36</v>
      </c>
      <c r="G4" s="75" t="s">
        <v>118</v>
      </c>
      <c r="H4" s="75" t="s">
        <v>119</v>
      </c>
      <c r="I4" s="75" t="s">
        <v>120</v>
      </c>
      <c r="J4" s="90" t="s">
        <v>121</v>
      </c>
      <c r="K4" s="121" t="s">
        <v>122</v>
      </c>
      <c r="L4" s="122" t="s">
        <v>123</v>
      </c>
      <c r="M4" s="75" t="s">
        <v>124</v>
      </c>
      <c r="N4" s="75" t="s">
        <v>125</v>
      </c>
      <c r="O4" s="75" t="s">
        <v>126</v>
      </c>
      <c r="P4" s="75" t="s">
        <v>127</v>
      </c>
      <c r="Q4" s="75" t="s">
        <v>128</v>
      </c>
      <c r="R4" s="75" t="s">
        <v>129</v>
      </c>
      <c r="S4" s="75" t="s">
        <v>130</v>
      </c>
      <c r="T4" s="75" t="s">
        <v>131</v>
      </c>
      <c r="U4" s="75" t="s">
        <v>132</v>
      </c>
      <c r="V4" s="75" t="s">
        <v>133</v>
      </c>
      <c r="W4" s="75" t="s">
        <v>134</v>
      </c>
      <c r="X4" s="75" t="s">
        <v>135</v>
      </c>
      <c r="Y4" s="75" t="s">
        <v>136</v>
      </c>
      <c r="Z4" s="75" t="s">
        <v>137</v>
      </c>
      <c r="AA4" s="75" t="s">
        <v>138</v>
      </c>
      <c r="AB4" s="75" t="s">
        <v>139</v>
      </c>
      <c r="AC4" s="75" t="s">
        <v>140</v>
      </c>
      <c r="AD4" s="75" t="s">
        <v>141</v>
      </c>
      <c r="AE4" s="75" t="s">
        <v>142</v>
      </c>
      <c r="AF4" s="75" t="s">
        <v>143</v>
      </c>
      <c r="AG4" s="75" t="s">
        <v>144</v>
      </c>
      <c r="AH4" s="75" t="s">
        <v>145</v>
      </c>
      <c r="AI4" s="75" t="s">
        <v>146</v>
      </c>
      <c r="AJ4" s="94"/>
    </row>
    <row r="5" spans="1:36" ht="19.5" customHeight="1">
      <c r="A5" s="108" t="s">
        <v>33</v>
      </c>
      <c r="B5" s="109"/>
      <c r="C5" s="109"/>
      <c r="D5" s="75" t="s">
        <v>34</v>
      </c>
      <c r="E5" s="75" t="s">
        <v>147</v>
      </c>
      <c r="F5" s="75"/>
      <c r="G5" s="75"/>
      <c r="H5" s="75"/>
      <c r="I5" s="75"/>
      <c r="J5" s="90"/>
      <c r="K5" s="121"/>
      <c r="L5" s="122"/>
      <c r="M5" s="75"/>
      <c r="N5" s="75"/>
      <c r="O5" s="75"/>
      <c r="P5" s="75"/>
      <c r="Q5" s="75"/>
      <c r="R5" s="75"/>
      <c r="S5" s="75"/>
      <c r="T5" s="75"/>
      <c r="U5" s="125"/>
      <c r="V5" s="125"/>
      <c r="W5" s="125"/>
      <c r="X5" s="125"/>
      <c r="Y5" s="125"/>
      <c r="Z5" s="125"/>
      <c r="AA5" s="125"/>
      <c r="AB5" s="125"/>
      <c r="AC5" s="125"/>
      <c r="AD5" s="127"/>
      <c r="AE5" s="127"/>
      <c r="AF5" s="127"/>
      <c r="AG5" s="127"/>
      <c r="AH5" s="127"/>
      <c r="AI5" s="75"/>
      <c r="AJ5" s="94"/>
    </row>
    <row r="6" spans="1:36" ht="20.25" customHeight="1">
      <c r="A6" s="110" t="s">
        <v>43</v>
      </c>
      <c r="B6" s="111" t="s">
        <v>44</v>
      </c>
      <c r="C6" s="79" t="s">
        <v>45</v>
      </c>
      <c r="D6" s="80"/>
      <c r="E6" s="79"/>
      <c r="F6" s="79"/>
      <c r="G6" s="79"/>
      <c r="H6" s="79"/>
      <c r="I6" s="79"/>
      <c r="J6" s="91"/>
      <c r="K6" s="123"/>
      <c r="L6" s="111"/>
      <c r="M6" s="79"/>
      <c r="N6" s="79"/>
      <c r="O6" s="79"/>
      <c r="P6" s="79"/>
      <c r="Q6" s="79"/>
      <c r="R6" s="79"/>
      <c r="S6" s="79"/>
      <c r="T6" s="79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79"/>
      <c r="AJ6" s="94"/>
    </row>
    <row r="7" spans="1:36" s="52" customFormat="1" ht="19.5" customHeight="1">
      <c r="A7" s="112"/>
      <c r="B7" s="112"/>
      <c r="C7" s="112"/>
      <c r="D7" s="112"/>
      <c r="E7" s="113" t="s">
        <v>36</v>
      </c>
      <c r="F7" s="114">
        <v>183533</v>
      </c>
      <c r="G7" s="114">
        <v>83100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  <c r="M7" s="114">
        <v>0</v>
      </c>
      <c r="N7" s="114">
        <v>0</v>
      </c>
      <c r="O7" s="114">
        <v>0</v>
      </c>
      <c r="P7" s="114">
        <v>0</v>
      </c>
      <c r="Q7" s="114">
        <v>0</v>
      </c>
      <c r="R7" s="114">
        <v>0</v>
      </c>
      <c r="S7" s="114">
        <v>0</v>
      </c>
      <c r="T7" s="114">
        <v>0</v>
      </c>
      <c r="U7" s="114">
        <v>0</v>
      </c>
      <c r="V7" s="114">
        <v>10000</v>
      </c>
      <c r="W7" s="114">
        <v>0</v>
      </c>
      <c r="X7" s="114">
        <v>0</v>
      </c>
      <c r="Y7" s="114">
        <v>0</v>
      </c>
      <c r="Z7" s="114">
        <v>0</v>
      </c>
      <c r="AA7" s="114">
        <v>0</v>
      </c>
      <c r="AB7" s="114">
        <v>0</v>
      </c>
      <c r="AC7" s="114">
        <v>0</v>
      </c>
      <c r="AD7" s="114">
        <v>8419</v>
      </c>
      <c r="AE7" s="114">
        <v>26814</v>
      </c>
      <c r="AF7" s="114">
        <v>0</v>
      </c>
      <c r="AG7" s="114">
        <v>55200</v>
      </c>
      <c r="AH7" s="114">
        <v>0</v>
      </c>
      <c r="AI7" s="128">
        <v>0</v>
      </c>
      <c r="AJ7" s="94"/>
    </row>
    <row r="8" spans="1:36" ht="19.5" customHeight="1">
      <c r="A8" s="112"/>
      <c r="B8" s="112"/>
      <c r="C8" s="112"/>
      <c r="D8" s="112" t="s">
        <v>50</v>
      </c>
      <c r="E8" s="113" t="s">
        <v>1</v>
      </c>
      <c r="F8" s="114">
        <v>183533</v>
      </c>
      <c r="G8" s="114">
        <v>83100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  <c r="U8" s="114">
        <v>0</v>
      </c>
      <c r="V8" s="114">
        <v>10000</v>
      </c>
      <c r="W8" s="114">
        <v>0</v>
      </c>
      <c r="X8" s="114">
        <v>0</v>
      </c>
      <c r="Y8" s="114">
        <v>0</v>
      </c>
      <c r="Z8" s="114">
        <v>0</v>
      </c>
      <c r="AA8" s="114">
        <v>0</v>
      </c>
      <c r="AB8" s="114">
        <v>0</v>
      </c>
      <c r="AC8" s="114">
        <v>0</v>
      </c>
      <c r="AD8" s="114">
        <v>8419</v>
      </c>
      <c r="AE8" s="114">
        <v>26814</v>
      </c>
      <c r="AF8" s="114">
        <v>0</v>
      </c>
      <c r="AG8" s="114">
        <v>55200</v>
      </c>
      <c r="AH8" s="114">
        <v>0</v>
      </c>
      <c r="AI8" s="128">
        <v>0</v>
      </c>
      <c r="AJ8" s="94"/>
    </row>
    <row r="9" spans="1:36" ht="19.5" customHeight="1">
      <c r="A9" s="112" t="s">
        <v>67</v>
      </c>
      <c r="B9" s="112" t="s">
        <v>49</v>
      </c>
      <c r="C9" s="112" t="s">
        <v>49</v>
      </c>
      <c r="D9" s="112" t="s">
        <v>148</v>
      </c>
      <c r="E9" s="113" t="s">
        <v>51</v>
      </c>
      <c r="F9" s="114">
        <v>183533</v>
      </c>
      <c r="G9" s="114">
        <v>83100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4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14">
        <v>0</v>
      </c>
      <c r="V9" s="114">
        <v>10000</v>
      </c>
      <c r="W9" s="114">
        <v>0</v>
      </c>
      <c r="X9" s="114">
        <v>0</v>
      </c>
      <c r="Y9" s="114">
        <v>0</v>
      </c>
      <c r="Z9" s="114">
        <v>0</v>
      </c>
      <c r="AA9" s="114">
        <v>0</v>
      </c>
      <c r="AB9" s="114">
        <v>0</v>
      </c>
      <c r="AC9" s="114">
        <v>0</v>
      </c>
      <c r="AD9" s="114">
        <v>8419</v>
      </c>
      <c r="AE9" s="114">
        <v>26814</v>
      </c>
      <c r="AF9" s="114">
        <v>0</v>
      </c>
      <c r="AG9" s="114">
        <v>55200</v>
      </c>
      <c r="AH9" s="114">
        <v>0</v>
      </c>
      <c r="AI9" s="128">
        <v>0</v>
      </c>
      <c r="AJ9" s="88"/>
    </row>
    <row r="10" spans="1:36" ht="19.5" customHeight="1">
      <c r="A10" s="115"/>
      <c r="B10" s="115"/>
      <c r="C10" s="115"/>
      <c r="D10" s="115"/>
      <c r="E10" s="116"/>
      <c r="F10" s="115"/>
      <c r="G10" s="115"/>
      <c r="H10" s="115"/>
      <c r="I10" s="115"/>
      <c r="J10" s="115"/>
      <c r="K10" s="115"/>
      <c r="L10" s="115"/>
      <c r="M10" s="115"/>
      <c r="N10" s="115"/>
      <c r="O10" s="124"/>
      <c r="P10" s="115"/>
      <c r="Q10" s="124"/>
      <c r="R10" s="124"/>
      <c r="S10" s="115"/>
      <c r="T10" s="115"/>
      <c r="U10" s="115"/>
      <c r="V10" s="124"/>
      <c r="W10" s="124"/>
      <c r="X10" s="124"/>
      <c r="Y10" s="124"/>
      <c r="Z10" s="124"/>
      <c r="AA10" s="124"/>
      <c r="AB10" s="115"/>
      <c r="AC10" s="115"/>
      <c r="AD10" s="124"/>
      <c r="AE10" s="124"/>
      <c r="AF10" s="124"/>
      <c r="AG10" s="124"/>
      <c r="AH10" s="124"/>
      <c r="AI10" s="115"/>
      <c r="AJ10" s="88"/>
    </row>
    <row r="11" spans="1:36" ht="19.5" customHeight="1">
      <c r="A11" s="115"/>
      <c r="B11" s="115"/>
      <c r="C11" s="115"/>
      <c r="D11" s="115"/>
      <c r="E11" s="116"/>
      <c r="F11" s="115"/>
      <c r="G11" s="115"/>
      <c r="H11" s="115"/>
      <c r="I11" s="115"/>
      <c r="J11" s="115"/>
      <c r="K11" s="115"/>
      <c r="L11" s="115"/>
      <c r="M11" s="115"/>
      <c r="N11" s="115"/>
      <c r="O11" s="124"/>
      <c r="P11" s="115"/>
      <c r="Q11" s="124"/>
      <c r="R11" s="124"/>
      <c r="S11" s="115"/>
      <c r="T11" s="115"/>
      <c r="U11" s="115"/>
      <c r="V11" s="124"/>
      <c r="W11" s="124"/>
      <c r="X11" s="124"/>
      <c r="Y11" s="124"/>
      <c r="Z11" s="124"/>
      <c r="AA11" s="124"/>
      <c r="AB11" s="115"/>
      <c r="AC11" s="115"/>
      <c r="AD11" s="124"/>
      <c r="AE11" s="124"/>
      <c r="AF11" s="124"/>
      <c r="AG11" s="124"/>
      <c r="AH11" s="124"/>
      <c r="AI11" s="115"/>
      <c r="AJ11" s="88"/>
    </row>
    <row r="12" spans="1:36" ht="19.5" customHeight="1">
      <c r="A12" s="115"/>
      <c r="B12" s="115"/>
      <c r="C12" s="115"/>
      <c r="D12" s="115"/>
      <c r="E12" s="117"/>
      <c r="F12" s="115"/>
      <c r="G12" s="115"/>
      <c r="H12" s="115"/>
      <c r="I12" s="115"/>
      <c r="J12" s="115"/>
      <c r="K12" s="115"/>
      <c r="L12" s="115"/>
      <c r="M12" s="115"/>
      <c r="N12" s="115"/>
      <c r="O12" s="124"/>
      <c r="P12" s="115"/>
      <c r="Q12" s="124"/>
      <c r="R12" s="124"/>
      <c r="S12" s="115"/>
      <c r="T12" s="115"/>
      <c r="U12" s="115"/>
      <c r="V12" s="124"/>
      <c r="W12" s="124"/>
      <c r="X12" s="124"/>
      <c r="Y12" s="124"/>
      <c r="Z12" s="124"/>
      <c r="AA12" s="124"/>
      <c r="AB12" s="115"/>
      <c r="AC12" s="115"/>
      <c r="AD12" s="124"/>
      <c r="AE12" s="124"/>
      <c r="AF12" s="124"/>
      <c r="AG12" s="124"/>
      <c r="AH12" s="124"/>
      <c r="AI12" s="115"/>
      <c r="AJ12" s="88"/>
    </row>
    <row r="13" spans="1:36" ht="19.5" customHeight="1">
      <c r="A13" s="115"/>
      <c r="B13" s="115"/>
      <c r="C13" s="115"/>
      <c r="D13" s="115"/>
      <c r="E13" s="117"/>
      <c r="F13" s="115"/>
      <c r="G13" s="115"/>
      <c r="H13" s="115"/>
      <c r="I13" s="115"/>
      <c r="J13" s="115"/>
      <c r="K13" s="115"/>
      <c r="L13" s="115"/>
      <c r="M13" s="115"/>
      <c r="N13" s="115"/>
      <c r="O13" s="124"/>
      <c r="P13" s="115"/>
      <c r="Q13" s="124"/>
      <c r="R13" s="124"/>
      <c r="S13" s="115"/>
      <c r="T13" s="115"/>
      <c r="U13" s="115"/>
      <c r="V13" s="124"/>
      <c r="W13" s="124"/>
      <c r="X13" s="124"/>
      <c r="Y13" s="124"/>
      <c r="Z13" s="124"/>
      <c r="AA13" s="124"/>
      <c r="AB13" s="115"/>
      <c r="AC13" s="115"/>
      <c r="AD13" s="124"/>
      <c r="AE13" s="124"/>
      <c r="AF13" s="124"/>
      <c r="AG13" s="124"/>
      <c r="AH13" s="124"/>
      <c r="AI13" s="115"/>
      <c r="AJ13" s="88"/>
    </row>
    <row r="14" spans="1:36" ht="19.5" customHeight="1">
      <c r="A14" s="115"/>
      <c r="B14" s="115"/>
      <c r="C14" s="115"/>
      <c r="D14" s="115"/>
      <c r="E14" s="116"/>
      <c r="F14" s="115"/>
      <c r="G14" s="115"/>
      <c r="H14" s="115"/>
      <c r="I14" s="115"/>
      <c r="J14" s="115"/>
      <c r="K14" s="115"/>
      <c r="L14" s="115"/>
      <c r="M14" s="115"/>
      <c r="N14" s="115"/>
      <c r="O14" s="124"/>
      <c r="P14" s="115"/>
      <c r="Q14" s="124"/>
      <c r="R14" s="124"/>
      <c r="S14" s="115"/>
      <c r="T14" s="115"/>
      <c r="U14" s="115"/>
      <c r="V14" s="124"/>
      <c r="W14" s="124"/>
      <c r="X14" s="124"/>
      <c r="Y14" s="124"/>
      <c r="Z14" s="124"/>
      <c r="AA14" s="124"/>
      <c r="AB14" s="115"/>
      <c r="AC14" s="115"/>
      <c r="AD14" s="124"/>
      <c r="AE14" s="124"/>
      <c r="AF14" s="124"/>
      <c r="AG14" s="124"/>
      <c r="AH14" s="124"/>
      <c r="AI14" s="115"/>
      <c r="AJ14" s="88"/>
    </row>
    <row r="15" spans="1:36" ht="19.5" customHeight="1">
      <c r="A15" s="115"/>
      <c r="B15" s="115"/>
      <c r="C15" s="115"/>
      <c r="D15" s="115"/>
      <c r="E15" s="116"/>
      <c r="F15" s="118"/>
      <c r="G15" s="118"/>
      <c r="H15" s="118"/>
      <c r="I15" s="118"/>
      <c r="J15" s="118"/>
      <c r="K15" s="115"/>
      <c r="L15" s="115"/>
      <c r="M15" s="115"/>
      <c r="N15" s="115"/>
      <c r="O15" s="124"/>
      <c r="P15" s="115"/>
      <c r="Q15" s="124"/>
      <c r="R15" s="124"/>
      <c r="S15" s="115"/>
      <c r="T15" s="115"/>
      <c r="U15" s="115"/>
      <c r="V15" s="124"/>
      <c r="W15" s="124"/>
      <c r="X15" s="124"/>
      <c r="Y15" s="124"/>
      <c r="Z15" s="124"/>
      <c r="AA15" s="124"/>
      <c r="AB15" s="115"/>
      <c r="AC15" s="115"/>
      <c r="AD15" s="124"/>
      <c r="AE15" s="124"/>
      <c r="AF15" s="124"/>
      <c r="AG15" s="124"/>
      <c r="AH15" s="124"/>
      <c r="AI15" s="115"/>
      <c r="AJ15" s="88"/>
    </row>
    <row r="16" spans="1:36" ht="19.5" customHeight="1">
      <c r="A16" s="115"/>
      <c r="B16" s="115"/>
      <c r="C16" s="115"/>
      <c r="D16" s="115"/>
      <c r="E16" s="119"/>
      <c r="F16" s="115"/>
      <c r="G16" s="115"/>
      <c r="H16" s="115"/>
      <c r="I16" s="115"/>
      <c r="J16" s="115"/>
      <c r="K16" s="115"/>
      <c r="L16" s="115"/>
      <c r="M16" s="115"/>
      <c r="N16" s="115"/>
      <c r="O16" s="124"/>
      <c r="P16" s="115"/>
      <c r="Q16" s="124"/>
      <c r="R16" s="124"/>
      <c r="S16" s="115"/>
      <c r="T16" s="115"/>
      <c r="U16" s="115"/>
      <c r="V16" s="124"/>
      <c r="W16" s="124"/>
      <c r="X16" s="124"/>
      <c r="Y16" s="124"/>
      <c r="Z16" s="124"/>
      <c r="AA16" s="124"/>
      <c r="AB16" s="115"/>
      <c r="AC16" s="115"/>
      <c r="AD16" s="124"/>
      <c r="AE16" s="124"/>
      <c r="AF16" s="124"/>
      <c r="AG16" s="124"/>
      <c r="AH16" s="124"/>
      <c r="AI16" s="115"/>
      <c r="AJ16" s="88"/>
    </row>
    <row r="17" spans="1:36" ht="19.5" customHeight="1">
      <c r="A17" s="115"/>
      <c r="B17" s="115"/>
      <c r="C17" s="115"/>
      <c r="D17" s="115"/>
      <c r="E17" s="117"/>
      <c r="F17" s="115"/>
      <c r="G17" s="115"/>
      <c r="H17" s="115"/>
      <c r="I17" s="115"/>
      <c r="J17" s="115"/>
      <c r="K17" s="115"/>
      <c r="L17" s="115"/>
      <c r="M17" s="115"/>
      <c r="N17" s="115"/>
      <c r="O17" s="124"/>
      <c r="P17" s="115"/>
      <c r="Q17" s="124"/>
      <c r="R17" s="124"/>
      <c r="S17" s="115"/>
      <c r="T17" s="115"/>
      <c r="U17" s="115"/>
      <c r="V17" s="124"/>
      <c r="W17" s="124"/>
      <c r="X17" s="124"/>
      <c r="Y17" s="124"/>
      <c r="Z17" s="124"/>
      <c r="AA17" s="124"/>
      <c r="AB17" s="115"/>
      <c r="AC17" s="115"/>
      <c r="AD17" s="124"/>
      <c r="AE17" s="124"/>
      <c r="AF17" s="124"/>
      <c r="AG17" s="124"/>
      <c r="AH17" s="124"/>
      <c r="AI17" s="115"/>
      <c r="AJ17" s="88"/>
    </row>
    <row r="18" spans="1:36" ht="19.5" customHeight="1">
      <c r="A18" s="117"/>
      <c r="B18" s="117"/>
      <c r="C18" s="117"/>
      <c r="D18" s="117"/>
      <c r="E18" s="117"/>
      <c r="F18" s="115"/>
      <c r="G18" s="115"/>
      <c r="H18" s="115"/>
      <c r="I18" s="115"/>
      <c r="J18" s="115"/>
      <c r="K18" s="115"/>
      <c r="L18" s="115"/>
      <c r="M18" s="115"/>
      <c r="N18" s="115"/>
      <c r="O18" s="124"/>
      <c r="P18" s="115"/>
      <c r="Q18" s="124"/>
      <c r="R18" s="124"/>
      <c r="S18" s="115"/>
      <c r="T18" s="115"/>
      <c r="U18" s="115"/>
      <c r="V18" s="124"/>
      <c r="W18" s="124"/>
      <c r="X18" s="124"/>
      <c r="Y18" s="124"/>
      <c r="Z18" s="124"/>
      <c r="AA18" s="124"/>
      <c r="AB18" s="115"/>
      <c r="AC18" s="115"/>
      <c r="AD18" s="124"/>
      <c r="AE18" s="124"/>
      <c r="AF18" s="124"/>
      <c r="AG18" s="124"/>
      <c r="AH18" s="124"/>
      <c r="AI18" s="115"/>
      <c r="AJ18" s="88"/>
    </row>
    <row r="19" spans="1:36" ht="19.5" customHeight="1">
      <c r="A19" s="88"/>
      <c r="B19" s="88"/>
      <c r="C19" s="88"/>
      <c r="D19" s="88"/>
      <c r="E19" s="89"/>
      <c r="F19" s="115"/>
      <c r="G19" s="115"/>
      <c r="H19" s="115"/>
      <c r="I19" s="115"/>
      <c r="J19" s="115"/>
      <c r="K19" s="115"/>
      <c r="L19" s="115"/>
      <c r="M19" s="115"/>
      <c r="N19" s="115"/>
      <c r="O19" s="124"/>
      <c r="P19" s="115"/>
      <c r="Q19" s="124"/>
      <c r="R19" s="124"/>
      <c r="S19" s="115"/>
      <c r="T19" s="115"/>
      <c r="U19" s="115"/>
      <c r="V19" s="124"/>
      <c r="W19" s="124"/>
      <c r="X19" s="124"/>
      <c r="Y19" s="124"/>
      <c r="Z19" s="124"/>
      <c r="AA19" s="124"/>
      <c r="AB19" s="115"/>
      <c r="AC19" s="115"/>
      <c r="AD19" s="124"/>
      <c r="AE19" s="124"/>
      <c r="AF19" s="124"/>
      <c r="AG19" s="124"/>
      <c r="AH19" s="124"/>
      <c r="AI19" s="115"/>
      <c r="AJ19" s="88"/>
    </row>
    <row r="20" spans="1:36" ht="19.5" customHeight="1">
      <c r="A20" s="88"/>
      <c r="B20" s="88"/>
      <c r="C20" s="88"/>
      <c r="D20" s="88"/>
      <c r="E20" s="89"/>
      <c r="F20" s="115"/>
      <c r="G20" s="115"/>
      <c r="H20" s="115"/>
      <c r="I20" s="115"/>
      <c r="J20" s="115"/>
      <c r="K20" s="115"/>
      <c r="L20" s="115"/>
      <c r="M20" s="115"/>
      <c r="N20" s="115"/>
      <c r="O20" s="124"/>
      <c r="P20" s="115"/>
      <c r="Q20" s="124"/>
      <c r="R20" s="124"/>
      <c r="S20" s="115"/>
      <c r="T20" s="115"/>
      <c r="U20" s="115"/>
      <c r="V20" s="124"/>
      <c r="W20" s="124"/>
      <c r="X20" s="124"/>
      <c r="Y20" s="124"/>
      <c r="Z20" s="124"/>
      <c r="AA20" s="124"/>
      <c r="AB20" s="115"/>
      <c r="AC20" s="115"/>
      <c r="AD20" s="124"/>
      <c r="AE20" s="124"/>
      <c r="AF20" s="124"/>
      <c r="AG20" s="124"/>
      <c r="AH20" s="124"/>
      <c r="AI20" s="115"/>
      <c r="AJ20" s="88"/>
    </row>
    <row r="21" spans="1:36" ht="19.5" customHeight="1">
      <c r="A21" s="88"/>
      <c r="B21" s="88"/>
      <c r="C21" s="88"/>
      <c r="D21" s="88"/>
      <c r="E21" s="89"/>
      <c r="F21" s="115"/>
      <c r="G21" s="115"/>
      <c r="H21" s="115"/>
      <c r="I21" s="115"/>
      <c r="J21" s="115"/>
      <c r="K21" s="115"/>
      <c r="L21" s="115"/>
      <c r="M21" s="115"/>
      <c r="N21" s="115"/>
      <c r="O21" s="124"/>
      <c r="P21" s="115"/>
      <c r="Q21" s="124"/>
      <c r="R21" s="124"/>
      <c r="S21" s="115"/>
      <c r="T21" s="115"/>
      <c r="U21" s="115"/>
      <c r="V21" s="124"/>
      <c r="W21" s="124"/>
      <c r="X21" s="124"/>
      <c r="Y21" s="124"/>
      <c r="Z21" s="124"/>
      <c r="AA21" s="124"/>
      <c r="AB21" s="115"/>
      <c r="AC21" s="115"/>
      <c r="AD21" s="124"/>
      <c r="AE21" s="124"/>
      <c r="AF21" s="124"/>
      <c r="AG21" s="124"/>
      <c r="AH21" s="124"/>
      <c r="AI21" s="115"/>
      <c r="AJ21" s="88"/>
    </row>
    <row r="22" spans="1:36" ht="19.5" customHeight="1">
      <c r="A22" s="88"/>
      <c r="B22" s="88"/>
      <c r="C22" s="88"/>
      <c r="D22" s="88"/>
      <c r="E22" s="89"/>
      <c r="F22" s="115"/>
      <c r="G22" s="115"/>
      <c r="H22" s="115"/>
      <c r="I22" s="115"/>
      <c r="J22" s="115"/>
      <c r="K22" s="115"/>
      <c r="L22" s="115"/>
      <c r="M22" s="115"/>
      <c r="N22" s="115"/>
      <c r="O22" s="124"/>
      <c r="P22" s="115"/>
      <c r="Q22" s="124"/>
      <c r="R22" s="124"/>
      <c r="S22" s="115"/>
      <c r="T22" s="115"/>
      <c r="U22" s="115"/>
      <c r="V22" s="124"/>
      <c r="W22" s="124"/>
      <c r="X22" s="124"/>
      <c r="Y22" s="124"/>
      <c r="Z22" s="124"/>
      <c r="AA22" s="124"/>
      <c r="AB22" s="115"/>
      <c r="AC22" s="115"/>
      <c r="AD22" s="124"/>
      <c r="AE22" s="124"/>
      <c r="AF22" s="124"/>
      <c r="AG22" s="124"/>
      <c r="AH22" s="124"/>
      <c r="AI22" s="115"/>
      <c r="AJ22" s="88"/>
    </row>
    <row r="23" spans="1:36" ht="19.5" customHeight="1">
      <c r="A23" s="88"/>
      <c r="B23" s="88"/>
      <c r="C23" s="88"/>
      <c r="D23" s="88"/>
      <c r="E23" s="89"/>
      <c r="F23" s="115"/>
      <c r="G23" s="115"/>
      <c r="H23" s="115"/>
      <c r="I23" s="115"/>
      <c r="J23" s="115"/>
      <c r="K23" s="115"/>
      <c r="L23" s="115"/>
      <c r="M23" s="115"/>
      <c r="N23" s="115"/>
      <c r="O23" s="124"/>
      <c r="P23" s="115"/>
      <c r="Q23" s="124"/>
      <c r="R23" s="124"/>
      <c r="S23" s="115"/>
      <c r="T23" s="115"/>
      <c r="U23" s="115"/>
      <c r="V23" s="124"/>
      <c r="W23" s="124"/>
      <c r="X23" s="124"/>
      <c r="Y23" s="124"/>
      <c r="Z23" s="124"/>
      <c r="AA23" s="124"/>
      <c r="AB23" s="115"/>
      <c r="AC23" s="115"/>
      <c r="AD23" s="124"/>
      <c r="AE23" s="124"/>
      <c r="AF23" s="124"/>
      <c r="AG23" s="124"/>
      <c r="AH23" s="124"/>
      <c r="AI23" s="115"/>
      <c r="AJ23" s="88"/>
    </row>
    <row r="24" spans="1:36" ht="19.5" customHeight="1">
      <c r="A24" s="88"/>
      <c r="B24" s="88"/>
      <c r="C24" s="88"/>
      <c r="D24" s="88"/>
      <c r="E24" s="89"/>
      <c r="F24" s="115"/>
      <c r="G24" s="115"/>
      <c r="H24" s="115"/>
      <c r="I24" s="115"/>
      <c r="J24" s="115"/>
      <c r="K24" s="115"/>
      <c r="L24" s="115"/>
      <c r="M24" s="115"/>
      <c r="N24" s="115"/>
      <c r="O24" s="124"/>
      <c r="P24" s="115"/>
      <c r="Q24" s="124"/>
      <c r="R24" s="124"/>
      <c r="S24" s="115"/>
      <c r="T24" s="115"/>
      <c r="U24" s="115"/>
      <c r="V24" s="124"/>
      <c r="W24" s="124"/>
      <c r="X24" s="124"/>
      <c r="Y24" s="124"/>
      <c r="Z24" s="124"/>
      <c r="AA24" s="124"/>
      <c r="AB24" s="115"/>
      <c r="AC24" s="115"/>
      <c r="AD24" s="124"/>
      <c r="AE24" s="124"/>
      <c r="AF24" s="124"/>
      <c r="AG24" s="124"/>
      <c r="AH24" s="124"/>
      <c r="AI24" s="115"/>
      <c r="AJ24" s="88"/>
    </row>
    <row r="25" spans="1:36" ht="19.5" customHeight="1">
      <c r="A25" s="88"/>
      <c r="B25" s="88"/>
      <c r="C25" s="88"/>
      <c r="D25" s="88"/>
      <c r="E25" s="89"/>
      <c r="F25" s="115"/>
      <c r="G25" s="115"/>
      <c r="H25" s="115"/>
      <c r="I25" s="115"/>
      <c r="J25" s="115"/>
      <c r="K25" s="115"/>
      <c r="L25" s="115"/>
      <c r="M25" s="115"/>
      <c r="N25" s="115"/>
      <c r="O25" s="124"/>
      <c r="P25" s="115"/>
      <c r="Q25" s="124"/>
      <c r="R25" s="124"/>
      <c r="S25" s="115"/>
      <c r="T25" s="115"/>
      <c r="U25" s="115"/>
      <c r="V25" s="124"/>
      <c r="W25" s="124"/>
      <c r="X25" s="124"/>
      <c r="Y25" s="124"/>
      <c r="Z25" s="124"/>
      <c r="AA25" s="124"/>
      <c r="AB25" s="115"/>
      <c r="AC25" s="115"/>
      <c r="AD25" s="124"/>
      <c r="AE25" s="124"/>
      <c r="AF25" s="124"/>
      <c r="AG25" s="124"/>
      <c r="AH25" s="124"/>
      <c r="AI25" s="115"/>
      <c r="AJ25" s="88"/>
    </row>
    <row r="26" spans="1:36" ht="19.5" customHeight="1">
      <c r="A26" s="88"/>
      <c r="B26" s="88"/>
      <c r="C26" s="88"/>
      <c r="D26" s="88"/>
      <c r="E26" s="89"/>
      <c r="F26" s="115"/>
      <c r="G26" s="115"/>
      <c r="H26" s="115"/>
      <c r="I26" s="115"/>
      <c r="J26" s="115"/>
      <c r="K26" s="115"/>
      <c r="L26" s="115"/>
      <c r="M26" s="115"/>
      <c r="N26" s="115"/>
      <c r="O26" s="124"/>
      <c r="P26" s="115"/>
      <c r="Q26" s="124"/>
      <c r="R26" s="124"/>
      <c r="S26" s="115"/>
      <c r="T26" s="115"/>
      <c r="U26" s="115"/>
      <c r="V26" s="124"/>
      <c r="W26" s="124"/>
      <c r="X26" s="124"/>
      <c r="Y26" s="124"/>
      <c r="Z26" s="124"/>
      <c r="AA26" s="124"/>
      <c r="AB26" s="115"/>
      <c r="AC26" s="115"/>
      <c r="AD26" s="124"/>
      <c r="AE26" s="124"/>
      <c r="AF26" s="124"/>
      <c r="AG26" s="124"/>
      <c r="AH26" s="124"/>
      <c r="AI26" s="115"/>
      <c r="AJ26" s="88"/>
    </row>
    <row r="27" spans="1:36" ht="19.5" customHeight="1">
      <c r="A27" s="94"/>
      <c r="B27" s="94"/>
      <c r="C27" s="94"/>
      <c r="D27" s="94"/>
      <c r="E27" s="120"/>
      <c r="F27" s="115"/>
      <c r="G27" s="115"/>
      <c r="H27" s="115"/>
      <c r="I27" s="115"/>
      <c r="J27" s="115"/>
      <c r="K27" s="115"/>
      <c r="L27" s="115"/>
      <c r="M27" s="115"/>
      <c r="N27" s="115"/>
      <c r="O27" s="124"/>
      <c r="P27" s="115"/>
      <c r="Q27" s="124"/>
      <c r="R27" s="124"/>
      <c r="S27" s="115"/>
      <c r="T27" s="115"/>
      <c r="U27" s="115"/>
      <c r="V27" s="124"/>
      <c r="W27" s="124"/>
      <c r="X27" s="124"/>
      <c r="Y27" s="124"/>
      <c r="Z27" s="124"/>
      <c r="AA27" s="124"/>
      <c r="AB27" s="115"/>
      <c r="AC27" s="115"/>
      <c r="AD27" s="124"/>
      <c r="AE27" s="124"/>
      <c r="AF27" s="124"/>
      <c r="AG27" s="124"/>
      <c r="AH27" s="124"/>
      <c r="AI27" s="115"/>
      <c r="AJ27" s="94"/>
    </row>
    <row r="28" spans="1:36" ht="19.5" customHeight="1">
      <c r="A28" s="94"/>
      <c r="B28" s="94"/>
      <c r="C28" s="94"/>
      <c r="D28" s="94"/>
      <c r="E28" s="120"/>
      <c r="F28" s="115"/>
      <c r="G28" s="115"/>
      <c r="H28" s="115"/>
      <c r="I28" s="115"/>
      <c r="J28" s="115"/>
      <c r="K28" s="115"/>
      <c r="L28" s="115"/>
      <c r="M28" s="115"/>
      <c r="N28" s="115"/>
      <c r="O28" s="124"/>
      <c r="P28" s="115"/>
      <c r="Q28" s="124"/>
      <c r="R28" s="124"/>
      <c r="S28" s="115"/>
      <c r="T28" s="115"/>
      <c r="U28" s="115"/>
      <c r="V28" s="124"/>
      <c r="W28" s="124"/>
      <c r="X28" s="124"/>
      <c r="Y28" s="124"/>
      <c r="Z28" s="124"/>
      <c r="AA28" s="124"/>
      <c r="AB28" s="115"/>
      <c r="AC28" s="115"/>
      <c r="AD28" s="124"/>
      <c r="AE28" s="124"/>
      <c r="AF28" s="124"/>
      <c r="AG28" s="124"/>
      <c r="AH28" s="124"/>
      <c r="AI28" s="115"/>
      <c r="AJ28" s="94"/>
    </row>
    <row r="29" spans="1:36" ht="19.5" customHeight="1">
      <c r="A29" s="94"/>
      <c r="B29" s="94"/>
      <c r="C29" s="94"/>
      <c r="D29" s="94"/>
      <c r="E29" s="120"/>
      <c r="F29" s="115"/>
      <c r="G29" s="115"/>
      <c r="H29" s="115"/>
      <c r="I29" s="115"/>
      <c r="J29" s="115"/>
      <c r="K29" s="115"/>
      <c r="L29" s="115"/>
      <c r="M29" s="115"/>
      <c r="N29" s="115"/>
      <c r="O29" s="124"/>
      <c r="P29" s="115"/>
      <c r="Q29" s="124"/>
      <c r="R29" s="124"/>
      <c r="S29" s="115"/>
      <c r="T29" s="115"/>
      <c r="U29" s="115"/>
      <c r="V29" s="124"/>
      <c r="W29" s="124"/>
      <c r="X29" s="124"/>
      <c r="Y29" s="124"/>
      <c r="Z29" s="124"/>
      <c r="AA29" s="124"/>
      <c r="AB29" s="115"/>
      <c r="AC29" s="115"/>
      <c r="AD29" s="124"/>
      <c r="AE29" s="124"/>
      <c r="AF29" s="124"/>
      <c r="AG29" s="124"/>
      <c r="AH29" s="124"/>
      <c r="AI29" s="115"/>
      <c r="AJ29" s="94"/>
    </row>
    <row r="30" spans="1:36" ht="19.5" customHeight="1">
      <c r="A30" s="94"/>
      <c r="B30" s="94"/>
      <c r="C30" s="94"/>
      <c r="D30" s="94"/>
      <c r="E30" s="120"/>
      <c r="F30" s="115"/>
      <c r="G30" s="115"/>
      <c r="H30" s="115"/>
      <c r="I30" s="115"/>
      <c r="J30" s="115"/>
      <c r="K30" s="115"/>
      <c r="L30" s="115"/>
      <c r="M30" s="115"/>
      <c r="N30" s="115"/>
      <c r="O30" s="124"/>
      <c r="P30" s="115"/>
      <c r="Q30" s="124"/>
      <c r="R30" s="124"/>
      <c r="S30" s="115"/>
      <c r="T30" s="115"/>
      <c r="U30" s="115"/>
      <c r="V30" s="124"/>
      <c r="W30" s="124"/>
      <c r="X30" s="124"/>
      <c r="Y30" s="124"/>
      <c r="Z30" s="124"/>
      <c r="AA30" s="124"/>
      <c r="AB30" s="115"/>
      <c r="AC30" s="115"/>
      <c r="AD30" s="124"/>
      <c r="AE30" s="124"/>
      <c r="AF30" s="124"/>
      <c r="AG30" s="124"/>
      <c r="AH30" s="124"/>
      <c r="AI30" s="115"/>
      <c r="AJ30" s="94"/>
    </row>
    <row r="31" spans="1:36" ht="19.5" customHeight="1">
      <c r="A31" s="94"/>
      <c r="B31" s="94"/>
      <c r="C31" s="94"/>
      <c r="D31" s="94"/>
      <c r="E31" s="120"/>
      <c r="F31" s="115"/>
      <c r="G31" s="115"/>
      <c r="H31" s="115"/>
      <c r="I31" s="115"/>
      <c r="J31" s="115"/>
      <c r="K31" s="115"/>
      <c r="L31" s="115"/>
      <c r="M31" s="115"/>
      <c r="N31" s="115"/>
      <c r="O31" s="124"/>
      <c r="P31" s="115"/>
      <c r="Q31" s="124"/>
      <c r="R31" s="124"/>
      <c r="S31" s="115"/>
      <c r="T31" s="115"/>
      <c r="U31" s="115"/>
      <c r="V31" s="124"/>
      <c r="W31" s="124"/>
      <c r="X31" s="124"/>
      <c r="Y31" s="124"/>
      <c r="Z31" s="124"/>
      <c r="AA31" s="124"/>
      <c r="AB31" s="115"/>
      <c r="AC31" s="115"/>
      <c r="AD31" s="124"/>
      <c r="AE31" s="124"/>
      <c r="AF31" s="124"/>
      <c r="AG31" s="124"/>
      <c r="AH31" s="124"/>
      <c r="AI31" s="115"/>
      <c r="AJ31" s="94"/>
    </row>
    <row r="32" spans="1:36" ht="19.5" customHeight="1">
      <c r="A32" s="94"/>
      <c r="B32" s="94"/>
      <c r="C32" s="94"/>
      <c r="D32" s="94"/>
      <c r="E32" s="120"/>
      <c r="F32" s="115"/>
      <c r="G32" s="115"/>
      <c r="H32" s="115"/>
      <c r="I32" s="115"/>
      <c r="J32" s="115"/>
      <c r="K32" s="115"/>
      <c r="L32" s="115"/>
      <c r="M32" s="115"/>
      <c r="N32" s="115"/>
      <c r="O32" s="124"/>
      <c r="P32" s="115"/>
      <c r="Q32" s="124"/>
      <c r="R32" s="124"/>
      <c r="S32" s="115"/>
      <c r="T32" s="115"/>
      <c r="U32" s="115"/>
      <c r="V32" s="124"/>
      <c r="W32" s="124"/>
      <c r="X32" s="124"/>
      <c r="Y32" s="124"/>
      <c r="Z32" s="124"/>
      <c r="AA32" s="124"/>
      <c r="AB32" s="115"/>
      <c r="AC32" s="115"/>
      <c r="AD32" s="124"/>
      <c r="AE32" s="124"/>
      <c r="AF32" s="124"/>
      <c r="AG32" s="124"/>
      <c r="AH32" s="124"/>
      <c r="AI32" s="115"/>
      <c r="AJ32" s="94"/>
    </row>
    <row r="33" spans="1:36" ht="19.5" customHeight="1">
      <c r="A33" s="94"/>
      <c r="B33" s="94"/>
      <c r="C33" s="94"/>
      <c r="D33" s="94"/>
      <c r="E33" s="120"/>
      <c r="F33" s="115"/>
      <c r="G33" s="115"/>
      <c r="H33" s="115"/>
      <c r="I33" s="115"/>
      <c r="J33" s="115"/>
      <c r="K33" s="115"/>
      <c r="L33" s="115"/>
      <c r="M33" s="115"/>
      <c r="N33" s="115"/>
      <c r="O33" s="124"/>
      <c r="P33" s="115"/>
      <c r="Q33" s="124"/>
      <c r="R33" s="124"/>
      <c r="S33" s="115"/>
      <c r="T33" s="115"/>
      <c r="U33" s="115"/>
      <c r="V33" s="124"/>
      <c r="W33" s="124"/>
      <c r="X33" s="124"/>
      <c r="Y33" s="124"/>
      <c r="Z33" s="124"/>
      <c r="AA33" s="124"/>
      <c r="AB33" s="115"/>
      <c r="AC33" s="115"/>
      <c r="AD33" s="124"/>
      <c r="AE33" s="124"/>
      <c r="AF33" s="124"/>
      <c r="AG33" s="124"/>
      <c r="AH33" s="124"/>
      <c r="AI33" s="115"/>
      <c r="AJ33" s="94"/>
    </row>
    <row r="34" spans="1:36" ht="19.5" customHeight="1">
      <c r="A34" s="94"/>
      <c r="B34" s="94"/>
      <c r="C34" s="94"/>
      <c r="D34" s="94"/>
      <c r="E34" s="120"/>
      <c r="F34" s="115"/>
      <c r="G34" s="115"/>
      <c r="H34" s="115"/>
      <c r="I34" s="115"/>
      <c r="J34" s="115"/>
      <c r="K34" s="115"/>
      <c r="L34" s="115"/>
      <c r="M34" s="115"/>
      <c r="N34" s="115"/>
      <c r="O34" s="124"/>
      <c r="P34" s="115"/>
      <c r="Q34" s="124"/>
      <c r="R34" s="124"/>
      <c r="S34" s="115"/>
      <c r="T34" s="115"/>
      <c r="U34" s="115"/>
      <c r="V34" s="124"/>
      <c r="W34" s="124"/>
      <c r="X34" s="124"/>
      <c r="Y34" s="124"/>
      <c r="Z34" s="124"/>
      <c r="AA34" s="124"/>
      <c r="AB34" s="115"/>
      <c r="AC34" s="115"/>
      <c r="AD34" s="124"/>
      <c r="AE34" s="124"/>
      <c r="AF34" s="124"/>
      <c r="AG34" s="124"/>
      <c r="AH34" s="124"/>
      <c r="AI34" s="115"/>
      <c r="AJ34" s="94"/>
    </row>
    <row r="35" spans="1:36" ht="19.5" customHeight="1">
      <c r="A35" s="94"/>
      <c r="B35" s="94"/>
      <c r="C35" s="94"/>
      <c r="D35" s="94"/>
      <c r="E35" s="120"/>
      <c r="F35" s="115"/>
      <c r="G35" s="115"/>
      <c r="H35" s="115"/>
      <c r="I35" s="115"/>
      <c r="J35" s="115"/>
      <c r="K35" s="115"/>
      <c r="L35" s="115"/>
      <c r="M35" s="115"/>
      <c r="N35" s="115"/>
      <c r="O35" s="124"/>
      <c r="P35" s="115"/>
      <c r="Q35" s="124"/>
      <c r="R35" s="124"/>
      <c r="S35" s="115"/>
      <c r="T35" s="115"/>
      <c r="U35" s="115"/>
      <c r="V35" s="124"/>
      <c r="W35" s="124"/>
      <c r="X35" s="124"/>
      <c r="Y35" s="124"/>
      <c r="Z35" s="124"/>
      <c r="AA35" s="124"/>
      <c r="AB35" s="115"/>
      <c r="AC35" s="115"/>
      <c r="AD35" s="124"/>
      <c r="AE35" s="124"/>
      <c r="AF35" s="124"/>
      <c r="AG35" s="124"/>
      <c r="AH35" s="124"/>
      <c r="AI35" s="115"/>
      <c r="AJ35" s="94"/>
    </row>
    <row r="36" spans="1:36" ht="19.5" customHeight="1">
      <c r="A36" s="94"/>
      <c r="B36" s="94"/>
      <c r="C36" s="94"/>
      <c r="D36" s="94"/>
      <c r="E36" s="120"/>
      <c r="F36" s="115"/>
      <c r="G36" s="115"/>
      <c r="H36" s="115"/>
      <c r="I36" s="115"/>
      <c r="J36" s="115"/>
      <c r="K36" s="115"/>
      <c r="L36" s="115"/>
      <c r="M36" s="115"/>
      <c r="N36" s="115"/>
      <c r="O36" s="124"/>
      <c r="P36" s="115"/>
      <c r="Q36" s="124"/>
      <c r="R36" s="124"/>
      <c r="S36" s="115"/>
      <c r="T36" s="115"/>
      <c r="U36" s="115"/>
      <c r="V36" s="124"/>
      <c r="W36" s="124"/>
      <c r="X36" s="124"/>
      <c r="Y36" s="124"/>
      <c r="Z36" s="124"/>
      <c r="AA36" s="124"/>
      <c r="AB36" s="115"/>
      <c r="AC36" s="115"/>
      <c r="AD36" s="124"/>
      <c r="AE36" s="124"/>
      <c r="AF36" s="124"/>
      <c r="AG36" s="124"/>
      <c r="AH36" s="124"/>
      <c r="AI36" s="115"/>
      <c r="AJ36" s="94"/>
    </row>
    <row r="37" spans="1:36" ht="19.5" customHeight="1">
      <c r="A37" s="94"/>
      <c r="B37" s="94"/>
      <c r="C37" s="94"/>
      <c r="D37" s="94"/>
      <c r="E37" s="120"/>
      <c r="F37" s="115"/>
      <c r="G37" s="115"/>
      <c r="H37" s="115"/>
      <c r="I37" s="115"/>
      <c r="J37" s="115"/>
      <c r="K37" s="115"/>
      <c r="L37" s="115"/>
      <c r="M37" s="115"/>
      <c r="N37" s="115"/>
      <c r="O37" s="124"/>
      <c r="P37" s="115"/>
      <c r="Q37" s="124"/>
      <c r="R37" s="124"/>
      <c r="S37" s="115"/>
      <c r="T37" s="115"/>
      <c r="U37" s="115"/>
      <c r="V37" s="124"/>
      <c r="W37" s="124"/>
      <c r="X37" s="124"/>
      <c r="Y37" s="124"/>
      <c r="Z37" s="124"/>
      <c r="AA37" s="124"/>
      <c r="AB37" s="115"/>
      <c r="AC37" s="115"/>
      <c r="AD37" s="124"/>
      <c r="AE37" s="124"/>
      <c r="AF37" s="124"/>
      <c r="AG37" s="124"/>
      <c r="AH37" s="124"/>
      <c r="AI37" s="115"/>
      <c r="AJ37" s="94"/>
    </row>
    <row r="38" spans="1:36" ht="19.5" customHeight="1">
      <c r="A38" s="94"/>
      <c r="B38" s="94"/>
      <c r="C38" s="94"/>
      <c r="D38" s="94"/>
      <c r="E38" s="120"/>
      <c r="F38" s="115"/>
      <c r="G38" s="115"/>
      <c r="H38" s="115"/>
      <c r="I38" s="115"/>
      <c r="J38" s="115"/>
      <c r="K38" s="115"/>
      <c r="L38" s="115"/>
      <c r="M38" s="115"/>
      <c r="N38" s="115"/>
      <c r="O38" s="124"/>
      <c r="P38" s="115"/>
      <c r="Q38" s="124"/>
      <c r="R38" s="124"/>
      <c r="S38" s="115"/>
      <c r="T38" s="115"/>
      <c r="U38" s="115"/>
      <c r="V38" s="124"/>
      <c r="W38" s="124"/>
      <c r="X38" s="124"/>
      <c r="Y38" s="124"/>
      <c r="Z38" s="124"/>
      <c r="AA38" s="124"/>
      <c r="AB38" s="115"/>
      <c r="AC38" s="115"/>
      <c r="AD38" s="124"/>
      <c r="AE38" s="124"/>
      <c r="AF38" s="124"/>
      <c r="AG38" s="124"/>
      <c r="AH38" s="124"/>
      <c r="AI38" s="115"/>
      <c r="AJ38" s="94"/>
    </row>
    <row r="39" spans="1:36" ht="19.5" customHeight="1">
      <c r="A39" s="94"/>
      <c r="B39" s="94"/>
      <c r="C39" s="94"/>
      <c r="D39" s="94"/>
      <c r="E39" s="120"/>
      <c r="F39" s="115"/>
      <c r="G39" s="115"/>
      <c r="H39" s="115"/>
      <c r="I39" s="115"/>
      <c r="J39" s="115"/>
      <c r="K39" s="115"/>
      <c r="L39" s="115"/>
      <c r="M39" s="115"/>
      <c r="N39" s="115"/>
      <c r="O39" s="124"/>
      <c r="P39" s="115"/>
      <c r="Q39" s="124"/>
      <c r="R39" s="124"/>
      <c r="S39" s="115"/>
      <c r="T39" s="115"/>
      <c r="U39" s="115"/>
      <c r="V39" s="124"/>
      <c r="W39" s="124"/>
      <c r="X39" s="124"/>
      <c r="Y39" s="124"/>
      <c r="Z39" s="124"/>
      <c r="AA39" s="124"/>
      <c r="AB39" s="115"/>
      <c r="AC39" s="115"/>
      <c r="AD39" s="124"/>
      <c r="AE39" s="124"/>
      <c r="AF39" s="124"/>
      <c r="AG39" s="124"/>
      <c r="AH39" s="124"/>
      <c r="AI39" s="115"/>
      <c r="AJ39" s="94"/>
    </row>
    <row r="40" spans="1:36" ht="19.5" customHeight="1">
      <c r="A40" s="94"/>
      <c r="B40" s="94"/>
      <c r="C40" s="94"/>
      <c r="D40" s="94"/>
      <c r="E40" s="120"/>
      <c r="F40" s="115"/>
      <c r="G40" s="115"/>
      <c r="H40" s="115"/>
      <c r="I40" s="115"/>
      <c r="J40" s="115"/>
      <c r="K40" s="115"/>
      <c r="L40" s="115"/>
      <c r="M40" s="115"/>
      <c r="N40" s="115"/>
      <c r="O40" s="124"/>
      <c r="P40" s="115"/>
      <c r="Q40" s="124"/>
      <c r="R40" s="124"/>
      <c r="S40" s="115"/>
      <c r="T40" s="115"/>
      <c r="U40" s="115"/>
      <c r="V40" s="124"/>
      <c r="W40" s="124"/>
      <c r="X40" s="124"/>
      <c r="Y40" s="124"/>
      <c r="Z40" s="124"/>
      <c r="AA40" s="124"/>
      <c r="AB40" s="115"/>
      <c r="AC40" s="115"/>
      <c r="AD40" s="124"/>
      <c r="AE40" s="124"/>
      <c r="AF40" s="124"/>
      <c r="AG40" s="124"/>
      <c r="AH40" s="124"/>
      <c r="AI40" s="115"/>
      <c r="AJ40" s="94"/>
    </row>
    <row r="41" spans="1:36" ht="19.5" customHeight="1">
      <c r="A41" s="94"/>
      <c r="B41" s="94"/>
      <c r="C41" s="94"/>
      <c r="D41" s="94"/>
      <c r="E41" s="120"/>
      <c r="F41" s="115"/>
      <c r="G41" s="115"/>
      <c r="H41" s="115"/>
      <c r="I41" s="115"/>
      <c r="J41" s="115"/>
      <c r="K41" s="115"/>
      <c r="L41" s="115"/>
      <c r="M41" s="115"/>
      <c r="N41" s="115"/>
      <c r="O41" s="124"/>
      <c r="P41" s="115"/>
      <c r="Q41" s="124"/>
      <c r="R41" s="124"/>
      <c r="S41" s="115"/>
      <c r="T41" s="115"/>
      <c r="U41" s="115"/>
      <c r="V41" s="124"/>
      <c r="W41" s="124"/>
      <c r="X41" s="124"/>
      <c r="Y41" s="124"/>
      <c r="Z41" s="124"/>
      <c r="AA41" s="124"/>
      <c r="AB41" s="115"/>
      <c r="AC41" s="115"/>
      <c r="AD41" s="124"/>
      <c r="AE41" s="124"/>
      <c r="AF41" s="124"/>
      <c r="AG41" s="124"/>
      <c r="AH41" s="124"/>
      <c r="AI41" s="115"/>
      <c r="AJ41" s="94"/>
    </row>
    <row r="42" spans="1:36" ht="19.5" customHeight="1">
      <c r="A42" s="94"/>
      <c r="B42" s="94"/>
      <c r="C42" s="94"/>
      <c r="D42" s="94"/>
      <c r="E42" s="120"/>
      <c r="F42" s="115"/>
      <c r="G42" s="115"/>
      <c r="H42" s="115"/>
      <c r="I42" s="115"/>
      <c r="J42" s="115"/>
      <c r="K42" s="115"/>
      <c r="L42" s="115"/>
      <c r="M42" s="115"/>
      <c r="N42" s="115"/>
      <c r="O42" s="124"/>
      <c r="P42" s="115"/>
      <c r="Q42" s="124"/>
      <c r="R42" s="124"/>
      <c r="S42" s="115"/>
      <c r="T42" s="115"/>
      <c r="U42" s="115"/>
      <c r="V42" s="124"/>
      <c r="W42" s="124"/>
      <c r="X42" s="124"/>
      <c r="Y42" s="124"/>
      <c r="Z42" s="124"/>
      <c r="AA42" s="124"/>
      <c r="AB42" s="115"/>
      <c r="AC42" s="115"/>
      <c r="AD42" s="124"/>
      <c r="AE42" s="124"/>
      <c r="AF42" s="124"/>
      <c r="AG42" s="124"/>
      <c r="AH42" s="124"/>
      <c r="AI42" s="115"/>
      <c r="AJ42" s="94"/>
    </row>
    <row r="43" spans="1:36" ht="19.5" customHeight="1">
      <c r="A43" s="94"/>
      <c r="B43" s="94"/>
      <c r="C43" s="94"/>
      <c r="D43" s="94"/>
      <c r="E43" s="120"/>
      <c r="F43" s="115"/>
      <c r="G43" s="115"/>
      <c r="H43" s="115"/>
      <c r="I43" s="115"/>
      <c r="J43" s="115"/>
      <c r="K43" s="115"/>
      <c r="L43" s="115"/>
      <c r="M43" s="115"/>
      <c r="N43" s="115"/>
      <c r="O43" s="124"/>
      <c r="P43" s="115"/>
      <c r="Q43" s="124"/>
      <c r="R43" s="124"/>
      <c r="S43" s="115"/>
      <c r="T43" s="115"/>
      <c r="U43" s="115"/>
      <c r="V43" s="124"/>
      <c r="W43" s="124"/>
      <c r="X43" s="124"/>
      <c r="Y43" s="124"/>
      <c r="Z43" s="124"/>
      <c r="AA43" s="124"/>
      <c r="AB43" s="115"/>
      <c r="AC43" s="115"/>
      <c r="AD43" s="124"/>
      <c r="AE43" s="124"/>
      <c r="AF43" s="124"/>
      <c r="AG43" s="124"/>
      <c r="AH43" s="124"/>
      <c r="AI43" s="115"/>
      <c r="AJ43" s="94"/>
    </row>
    <row r="44" spans="1:36" ht="19.5" customHeight="1">
      <c r="A44" s="94"/>
      <c r="B44" s="94"/>
      <c r="C44" s="94"/>
      <c r="D44" s="94"/>
      <c r="E44" s="120"/>
      <c r="F44" s="115"/>
      <c r="G44" s="115"/>
      <c r="H44" s="115"/>
      <c r="I44" s="115"/>
      <c r="J44" s="115"/>
      <c r="K44" s="115"/>
      <c r="L44" s="115"/>
      <c r="M44" s="115"/>
      <c r="N44" s="115"/>
      <c r="O44" s="124"/>
      <c r="P44" s="115"/>
      <c r="Q44" s="124"/>
      <c r="R44" s="124"/>
      <c r="S44" s="115"/>
      <c r="T44" s="115"/>
      <c r="U44" s="115"/>
      <c r="V44" s="124"/>
      <c r="W44" s="124"/>
      <c r="X44" s="124"/>
      <c r="Y44" s="124"/>
      <c r="Z44" s="124"/>
      <c r="AA44" s="124"/>
      <c r="AB44" s="115"/>
      <c r="AC44" s="115"/>
      <c r="AD44" s="124"/>
      <c r="AE44" s="124"/>
      <c r="AF44" s="124"/>
      <c r="AG44" s="124"/>
      <c r="AH44" s="124"/>
      <c r="AI44" s="115"/>
      <c r="AJ44" s="94"/>
    </row>
    <row r="45" spans="1:36" ht="19.5" customHeight="1">
      <c r="A45" s="94"/>
      <c r="B45" s="94"/>
      <c r="C45" s="94"/>
      <c r="D45" s="94"/>
      <c r="E45" s="120"/>
      <c r="F45" s="115"/>
      <c r="G45" s="115"/>
      <c r="H45" s="115"/>
      <c r="I45" s="115"/>
      <c r="J45" s="115"/>
      <c r="K45" s="115"/>
      <c r="L45" s="115"/>
      <c r="M45" s="115"/>
      <c r="N45" s="115"/>
      <c r="O45" s="124"/>
      <c r="P45" s="115"/>
      <c r="Q45" s="124"/>
      <c r="R45" s="124"/>
      <c r="S45" s="115"/>
      <c r="T45" s="115"/>
      <c r="U45" s="115"/>
      <c r="V45" s="124"/>
      <c r="W45" s="124"/>
      <c r="X45" s="124"/>
      <c r="Y45" s="124"/>
      <c r="Z45" s="124"/>
      <c r="AA45" s="124"/>
      <c r="AB45" s="115"/>
      <c r="AC45" s="115"/>
      <c r="AD45" s="124"/>
      <c r="AE45" s="124"/>
      <c r="AF45" s="124"/>
      <c r="AG45" s="124"/>
      <c r="AH45" s="124"/>
      <c r="AI45" s="115"/>
      <c r="AJ45" s="94"/>
    </row>
    <row r="46" spans="1:36" ht="19.5" customHeight="1">
      <c r="A46" s="94"/>
      <c r="B46" s="94"/>
      <c r="C46" s="94"/>
      <c r="D46" s="94"/>
      <c r="E46" s="120"/>
      <c r="F46" s="115"/>
      <c r="G46" s="115"/>
      <c r="H46" s="115"/>
      <c r="I46" s="115"/>
      <c r="J46" s="115"/>
      <c r="K46" s="115"/>
      <c r="L46" s="115"/>
      <c r="M46" s="115"/>
      <c r="N46" s="115"/>
      <c r="O46" s="124"/>
      <c r="P46" s="115"/>
      <c r="Q46" s="124"/>
      <c r="R46" s="124"/>
      <c r="S46" s="115"/>
      <c r="T46" s="115"/>
      <c r="U46" s="115"/>
      <c r="V46" s="124"/>
      <c r="W46" s="124"/>
      <c r="X46" s="124"/>
      <c r="Y46" s="124"/>
      <c r="Z46" s="124"/>
      <c r="AA46" s="124"/>
      <c r="AB46" s="115"/>
      <c r="AC46" s="115"/>
      <c r="AD46" s="124"/>
      <c r="AE46" s="124"/>
      <c r="AF46" s="124"/>
      <c r="AG46" s="124"/>
      <c r="AH46" s="124"/>
      <c r="AI46" s="115"/>
      <c r="AJ46" s="94"/>
    </row>
    <row r="47" spans="1:36" ht="19.5" customHeight="1">
      <c r="A47" s="94"/>
      <c r="B47" s="94"/>
      <c r="C47" s="94"/>
      <c r="D47" s="94"/>
      <c r="E47" s="120"/>
      <c r="F47" s="115"/>
      <c r="G47" s="115"/>
      <c r="H47" s="115"/>
      <c r="I47" s="115"/>
      <c r="J47" s="115"/>
      <c r="K47" s="115"/>
      <c r="L47" s="115"/>
      <c r="M47" s="115"/>
      <c r="N47" s="115"/>
      <c r="O47" s="124"/>
      <c r="P47" s="115"/>
      <c r="Q47" s="124"/>
      <c r="R47" s="124"/>
      <c r="S47" s="115"/>
      <c r="T47" s="115"/>
      <c r="U47" s="115"/>
      <c r="V47" s="124"/>
      <c r="W47" s="124"/>
      <c r="X47" s="124"/>
      <c r="Y47" s="124"/>
      <c r="Z47" s="124"/>
      <c r="AA47" s="124"/>
      <c r="AB47" s="115"/>
      <c r="AC47" s="115"/>
      <c r="AD47" s="124"/>
      <c r="AE47" s="124"/>
      <c r="AF47" s="124"/>
      <c r="AG47" s="124"/>
      <c r="AH47" s="124"/>
      <c r="AI47" s="115"/>
      <c r="AJ47" s="94"/>
    </row>
    <row r="48" spans="1:36" ht="19.5" customHeight="1">
      <c r="A48" s="94"/>
      <c r="B48" s="94"/>
      <c r="C48" s="94"/>
      <c r="D48" s="94"/>
      <c r="E48" s="120"/>
      <c r="F48" s="115"/>
      <c r="G48" s="115"/>
      <c r="H48" s="115"/>
      <c r="I48" s="115"/>
      <c r="J48" s="115"/>
      <c r="K48" s="115"/>
      <c r="L48" s="115"/>
      <c r="M48" s="115"/>
      <c r="N48" s="115"/>
      <c r="O48" s="124"/>
      <c r="P48" s="115"/>
      <c r="Q48" s="124"/>
      <c r="R48" s="124"/>
      <c r="S48" s="115"/>
      <c r="T48" s="115"/>
      <c r="U48" s="115"/>
      <c r="V48" s="124"/>
      <c r="W48" s="124"/>
      <c r="X48" s="124"/>
      <c r="Y48" s="124"/>
      <c r="Z48" s="124"/>
      <c r="AA48" s="124"/>
      <c r="AB48" s="115"/>
      <c r="AC48" s="115"/>
      <c r="AD48" s="124"/>
      <c r="AE48" s="124"/>
      <c r="AF48" s="124"/>
      <c r="AG48" s="124"/>
      <c r="AH48" s="124"/>
      <c r="AI48" s="115"/>
      <c r="AJ48" s="94"/>
    </row>
    <row r="49" spans="1:36" ht="19.5" customHeight="1">
      <c r="A49" s="94"/>
      <c r="B49" s="94"/>
      <c r="C49" s="94"/>
      <c r="D49" s="94"/>
      <c r="E49" s="120"/>
      <c r="F49" s="115"/>
      <c r="G49" s="115"/>
      <c r="H49" s="115"/>
      <c r="I49" s="115"/>
      <c r="J49" s="115"/>
      <c r="K49" s="115"/>
      <c r="L49" s="115"/>
      <c r="M49" s="115"/>
      <c r="N49" s="115"/>
      <c r="O49" s="124"/>
      <c r="P49" s="115"/>
      <c r="Q49" s="124"/>
      <c r="R49" s="124"/>
      <c r="S49" s="115"/>
      <c r="T49" s="115"/>
      <c r="U49" s="115"/>
      <c r="V49" s="124"/>
      <c r="W49" s="124"/>
      <c r="X49" s="124"/>
      <c r="Y49" s="124"/>
      <c r="Z49" s="124"/>
      <c r="AA49" s="124"/>
      <c r="AB49" s="115"/>
      <c r="AC49" s="115"/>
      <c r="AD49" s="124"/>
      <c r="AE49" s="124"/>
      <c r="AF49" s="124"/>
      <c r="AG49" s="124"/>
      <c r="AH49" s="124"/>
      <c r="AI49" s="115"/>
      <c r="AJ49" s="94"/>
    </row>
    <row r="50" spans="1:36" ht="19.5" customHeight="1">
      <c r="A50" s="94"/>
      <c r="B50" s="94"/>
      <c r="C50" s="94"/>
      <c r="D50" s="94"/>
      <c r="E50" s="120"/>
      <c r="F50" s="115"/>
      <c r="G50" s="115"/>
      <c r="H50" s="115"/>
      <c r="I50" s="115"/>
      <c r="J50" s="115"/>
      <c r="K50" s="115"/>
      <c r="L50" s="115"/>
      <c r="M50" s="115"/>
      <c r="N50" s="115"/>
      <c r="O50" s="124"/>
      <c r="P50" s="115"/>
      <c r="Q50" s="124"/>
      <c r="R50" s="124"/>
      <c r="S50" s="115"/>
      <c r="T50" s="115"/>
      <c r="U50" s="115"/>
      <c r="V50" s="124"/>
      <c r="W50" s="124"/>
      <c r="X50" s="124"/>
      <c r="Y50" s="124"/>
      <c r="Z50" s="124"/>
      <c r="AA50" s="124"/>
      <c r="AB50" s="115"/>
      <c r="AC50" s="115"/>
      <c r="AD50" s="124"/>
      <c r="AE50" s="124"/>
      <c r="AF50" s="124"/>
      <c r="AG50" s="124"/>
      <c r="AH50" s="124"/>
      <c r="AI50" s="115"/>
      <c r="AJ50" s="94"/>
    </row>
  </sheetData>
  <sheetProtection/>
  <mergeCells count="35"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</mergeCells>
  <printOptions horizontalCentered="1"/>
  <pageMargins left="0.75" right="0.75" top="0.98" bottom="0.98" header="0.51" footer="0.51"/>
  <pageSetup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showGridLines="0" showZeros="0" workbookViewId="0" topLeftCell="I1">
      <selection activeCell="A1" sqref="A1"/>
    </sheetView>
  </sheetViews>
  <sheetFormatPr defaultColWidth="9.16015625" defaultRowHeight="11.25"/>
  <cols>
    <col min="1" max="2" width="5" style="0" customWidth="1"/>
    <col min="3" max="3" width="5.5" style="0" customWidth="1"/>
    <col min="4" max="4" width="11.33203125" style="0" customWidth="1"/>
    <col min="5" max="5" width="15.5" style="0" customWidth="1"/>
    <col min="6" max="16" width="11.5" style="0" customWidth="1"/>
    <col min="17" max="17" width="11.5" style="71" customWidth="1"/>
  </cols>
  <sheetData>
    <row r="1" spans="1:17" ht="19.5" customHeight="1">
      <c r="A1" s="72" t="s">
        <v>149</v>
      </c>
      <c r="B1" s="26"/>
      <c r="C1" s="26"/>
      <c r="D1" s="26"/>
      <c r="E1" s="27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95"/>
    </row>
    <row r="2" spans="1:17" ht="25.5" customHeight="1">
      <c r="A2" s="73" t="s">
        <v>150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96"/>
    </row>
    <row r="3" spans="1:17" ht="19.5" customHeight="1">
      <c r="A3" s="6"/>
      <c r="B3" s="6"/>
      <c r="C3" s="6"/>
      <c r="D3" s="6"/>
      <c r="E3" s="6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97" t="s">
        <v>2</v>
      </c>
    </row>
    <row r="4" spans="1:17" ht="19.5" customHeight="1">
      <c r="A4" s="15" t="s">
        <v>29</v>
      </c>
      <c r="B4" s="15"/>
      <c r="C4" s="15"/>
      <c r="D4" s="15"/>
      <c r="E4" s="15"/>
      <c r="F4" s="75" t="s">
        <v>36</v>
      </c>
      <c r="G4" s="75" t="s">
        <v>151</v>
      </c>
      <c r="H4" s="75" t="s">
        <v>152</v>
      </c>
      <c r="I4" s="75" t="s">
        <v>153</v>
      </c>
      <c r="J4" s="15" t="s">
        <v>154</v>
      </c>
      <c r="K4" s="15" t="s">
        <v>155</v>
      </c>
      <c r="L4" s="75" t="s">
        <v>156</v>
      </c>
      <c r="M4" s="75" t="s">
        <v>157</v>
      </c>
      <c r="N4" s="90" t="s">
        <v>158</v>
      </c>
      <c r="O4" s="15" t="s">
        <v>159</v>
      </c>
      <c r="P4" s="75" t="s">
        <v>160</v>
      </c>
      <c r="Q4" s="98" t="s">
        <v>161</v>
      </c>
    </row>
    <row r="5" spans="1:17" ht="19.5" customHeight="1">
      <c r="A5" s="76" t="s">
        <v>33</v>
      </c>
      <c r="B5" s="77"/>
      <c r="C5" s="77"/>
      <c r="D5" s="78" t="s">
        <v>34</v>
      </c>
      <c r="E5" s="75" t="s">
        <v>147</v>
      </c>
      <c r="F5" s="75"/>
      <c r="G5" s="75"/>
      <c r="H5" s="75"/>
      <c r="I5" s="75"/>
      <c r="J5" s="15"/>
      <c r="K5" s="15"/>
      <c r="L5" s="75"/>
      <c r="M5" s="75"/>
      <c r="N5" s="90"/>
      <c r="O5" s="15"/>
      <c r="P5" s="75"/>
      <c r="Q5" s="99"/>
    </row>
    <row r="6" spans="1:17" ht="33.75" customHeight="1">
      <c r="A6" s="79" t="s">
        <v>43</v>
      </c>
      <c r="B6" s="79" t="s">
        <v>44</v>
      </c>
      <c r="C6" s="79" t="s">
        <v>45</v>
      </c>
      <c r="D6" s="80"/>
      <c r="E6" s="79"/>
      <c r="F6" s="79"/>
      <c r="G6" s="79"/>
      <c r="H6" s="79"/>
      <c r="I6" s="79"/>
      <c r="J6" s="21"/>
      <c r="K6" s="21"/>
      <c r="L6" s="79"/>
      <c r="M6" s="79"/>
      <c r="N6" s="91"/>
      <c r="O6" s="21"/>
      <c r="P6" s="79"/>
      <c r="Q6" s="100"/>
    </row>
    <row r="7" spans="1:17" ht="19.5" customHeight="1">
      <c r="A7" s="81"/>
      <c r="B7" s="81"/>
      <c r="C7" s="81"/>
      <c r="D7" s="82"/>
      <c r="E7" s="83" t="s">
        <v>36</v>
      </c>
      <c r="F7" s="81">
        <v>5960</v>
      </c>
      <c r="G7" s="81">
        <v>0</v>
      </c>
      <c r="H7" s="81">
        <v>0</v>
      </c>
      <c r="I7" s="81">
        <v>0</v>
      </c>
      <c r="J7" s="81">
        <v>0</v>
      </c>
      <c r="K7" s="81">
        <v>5000</v>
      </c>
      <c r="L7" s="81">
        <v>0</v>
      </c>
      <c r="M7" s="81">
        <v>0</v>
      </c>
      <c r="N7" s="81">
        <v>0</v>
      </c>
      <c r="O7" s="81">
        <v>960</v>
      </c>
      <c r="P7" s="92">
        <v>0</v>
      </c>
      <c r="Q7" s="101">
        <v>0</v>
      </c>
    </row>
    <row r="8" spans="1:17" ht="19.5" customHeight="1">
      <c r="A8" s="81"/>
      <c r="B8" s="81"/>
      <c r="C8" s="81"/>
      <c r="D8" s="82" t="s">
        <v>50</v>
      </c>
      <c r="E8" s="83" t="s">
        <v>1</v>
      </c>
      <c r="F8" s="81">
        <v>5960</v>
      </c>
      <c r="G8" s="81">
        <v>0</v>
      </c>
      <c r="H8" s="81">
        <v>0</v>
      </c>
      <c r="I8" s="81">
        <v>0</v>
      </c>
      <c r="J8" s="81">
        <v>0</v>
      </c>
      <c r="K8" s="81">
        <v>5000</v>
      </c>
      <c r="L8" s="81">
        <v>0</v>
      </c>
      <c r="M8" s="81">
        <v>0</v>
      </c>
      <c r="N8" s="81">
        <v>0</v>
      </c>
      <c r="O8" s="81">
        <v>960</v>
      </c>
      <c r="P8" s="92">
        <v>0</v>
      </c>
      <c r="Q8" s="101">
        <v>0</v>
      </c>
    </row>
    <row r="9" spans="1:17" ht="19.5" customHeight="1">
      <c r="A9" s="81">
        <v>213</v>
      </c>
      <c r="B9" s="81">
        <v>5</v>
      </c>
      <c r="C9" s="81">
        <v>99</v>
      </c>
      <c r="D9" s="82" t="s">
        <v>148</v>
      </c>
      <c r="E9" s="83" t="s">
        <v>66</v>
      </c>
      <c r="F9" s="81">
        <v>5000</v>
      </c>
      <c r="G9" s="81">
        <v>0</v>
      </c>
      <c r="H9" s="81">
        <v>0</v>
      </c>
      <c r="I9" s="81">
        <v>0</v>
      </c>
      <c r="J9" s="81">
        <v>0</v>
      </c>
      <c r="K9" s="81">
        <v>5000</v>
      </c>
      <c r="L9" s="81">
        <v>0</v>
      </c>
      <c r="M9" s="81">
        <v>0</v>
      </c>
      <c r="N9" s="81">
        <v>0</v>
      </c>
      <c r="O9" s="81">
        <v>0</v>
      </c>
      <c r="P9" s="92">
        <v>0</v>
      </c>
      <c r="Q9" s="101">
        <v>0</v>
      </c>
    </row>
    <row r="10" spans="1:17" ht="19.5" customHeight="1">
      <c r="A10" s="81">
        <v>214</v>
      </c>
      <c r="B10" s="81">
        <v>1</v>
      </c>
      <c r="C10" s="81">
        <v>1</v>
      </c>
      <c r="D10" s="82" t="s">
        <v>148</v>
      </c>
      <c r="E10" s="83" t="s">
        <v>51</v>
      </c>
      <c r="F10" s="81">
        <v>960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960</v>
      </c>
      <c r="P10" s="92">
        <v>0</v>
      </c>
      <c r="Q10" s="101">
        <v>0</v>
      </c>
    </row>
    <row r="11" spans="1:17" ht="19.5" customHeight="1">
      <c r="A11" s="84"/>
      <c r="B11" s="84"/>
      <c r="C11" s="84"/>
      <c r="D11" s="84"/>
      <c r="E11" s="85"/>
      <c r="F11" s="84"/>
      <c r="G11" s="84"/>
      <c r="H11" s="84"/>
      <c r="I11" s="84"/>
      <c r="J11" s="84"/>
      <c r="K11" s="93"/>
      <c r="L11" s="84"/>
      <c r="M11" s="84"/>
      <c r="N11" s="84"/>
      <c r="O11" s="84"/>
      <c r="P11" s="84"/>
      <c r="Q11" s="95"/>
    </row>
    <row r="12" spans="1:17" ht="19.5" customHeight="1">
      <c r="A12" s="84"/>
      <c r="B12" s="84"/>
      <c r="C12" s="84"/>
      <c r="D12" s="84"/>
      <c r="E12" s="86"/>
      <c r="F12" s="84"/>
      <c r="G12" s="84"/>
      <c r="H12" s="84"/>
      <c r="I12" s="84"/>
      <c r="J12" s="84"/>
      <c r="K12" s="93"/>
      <c r="L12" s="84"/>
      <c r="M12" s="84"/>
      <c r="N12" s="84"/>
      <c r="O12" s="84"/>
      <c r="P12" s="84"/>
      <c r="Q12" s="95"/>
    </row>
    <row r="13" spans="1:17" ht="19.5" customHeight="1">
      <c r="A13" s="84"/>
      <c r="B13" s="84"/>
      <c r="C13" s="84"/>
      <c r="D13" s="84"/>
      <c r="E13" s="86"/>
      <c r="F13" s="84"/>
      <c r="G13" s="84"/>
      <c r="H13" s="84"/>
      <c r="I13" s="84"/>
      <c r="J13" s="84"/>
      <c r="K13" s="93"/>
      <c r="L13" s="84"/>
      <c r="M13" s="84"/>
      <c r="N13" s="84"/>
      <c r="O13" s="84"/>
      <c r="P13" s="84"/>
      <c r="Q13" s="95"/>
    </row>
    <row r="14" spans="1:17" ht="19.5" customHeight="1">
      <c r="A14" s="84"/>
      <c r="B14" s="84"/>
      <c r="C14" s="84"/>
      <c r="D14" s="84"/>
      <c r="E14" s="85"/>
      <c r="F14" s="84"/>
      <c r="G14" s="84"/>
      <c r="H14" s="84"/>
      <c r="I14" s="84"/>
      <c r="J14" s="84"/>
      <c r="K14" s="93"/>
      <c r="L14" s="84"/>
      <c r="M14" s="84"/>
      <c r="N14" s="84"/>
      <c r="O14" s="84"/>
      <c r="P14" s="84"/>
      <c r="Q14" s="95"/>
    </row>
    <row r="15" spans="1:17" ht="19.5" customHeight="1">
      <c r="A15" s="84"/>
      <c r="B15" s="84"/>
      <c r="C15" s="84"/>
      <c r="D15" s="84"/>
      <c r="E15" s="85"/>
      <c r="F15" s="84"/>
      <c r="G15" s="84"/>
      <c r="H15" s="84"/>
      <c r="I15" s="84"/>
      <c r="J15" s="84"/>
      <c r="K15" s="93"/>
      <c r="L15" s="84"/>
      <c r="M15" s="84"/>
      <c r="N15" s="84"/>
      <c r="O15" s="84"/>
      <c r="P15" s="84"/>
      <c r="Q15" s="95"/>
    </row>
    <row r="16" spans="1:17" ht="19.5" customHeight="1">
      <c r="A16" s="84"/>
      <c r="B16" s="84"/>
      <c r="C16" s="84"/>
      <c r="D16" s="84"/>
      <c r="E16" s="87"/>
      <c r="F16" s="84"/>
      <c r="G16" s="84"/>
      <c r="H16" s="84"/>
      <c r="I16" s="84"/>
      <c r="J16" s="84"/>
      <c r="K16" s="93"/>
      <c r="L16" s="84"/>
      <c r="M16" s="84"/>
      <c r="N16" s="84"/>
      <c r="O16" s="84"/>
      <c r="P16" s="84"/>
      <c r="Q16" s="95"/>
    </row>
    <row r="17" spans="1:17" ht="19.5" customHeight="1">
      <c r="A17" s="84"/>
      <c r="B17" s="84"/>
      <c r="C17" s="84"/>
      <c r="D17" s="84"/>
      <c r="E17" s="86"/>
      <c r="F17" s="84"/>
      <c r="G17" s="84"/>
      <c r="H17" s="84"/>
      <c r="I17" s="84"/>
      <c r="J17" s="84"/>
      <c r="K17" s="93"/>
      <c r="L17" s="84"/>
      <c r="M17" s="84"/>
      <c r="N17" s="84"/>
      <c r="O17" s="84"/>
      <c r="P17" s="84"/>
      <c r="Q17" s="95"/>
    </row>
    <row r="18" spans="1:17" ht="19.5" customHeight="1">
      <c r="A18" s="86"/>
      <c r="B18" s="86"/>
      <c r="C18" s="86"/>
      <c r="D18" s="86"/>
      <c r="E18" s="86"/>
      <c r="F18" s="84"/>
      <c r="G18" s="84"/>
      <c r="H18" s="84"/>
      <c r="I18" s="84"/>
      <c r="J18" s="84"/>
      <c r="K18" s="93"/>
      <c r="L18" s="84"/>
      <c r="M18" s="84"/>
      <c r="N18" s="84"/>
      <c r="O18" s="84"/>
      <c r="P18" s="84"/>
      <c r="Q18" s="95"/>
    </row>
    <row r="19" spans="1:17" ht="19.5" customHeight="1">
      <c r="A19" s="88"/>
      <c r="B19" s="88"/>
      <c r="C19" s="88"/>
      <c r="D19" s="88"/>
      <c r="E19" s="89"/>
      <c r="F19" s="88"/>
      <c r="G19" s="88"/>
      <c r="H19" s="88"/>
      <c r="I19" s="88"/>
      <c r="J19" s="88"/>
      <c r="K19" s="94"/>
      <c r="L19" s="88"/>
      <c r="M19" s="88"/>
      <c r="N19" s="88"/>
      <c r="O19" s="88"/>
      <c r="P19" s="88"/>
      <c r="Q19" s="95"/>
    </row>
    <row r="20" spans="1:17" ht="19.5" customHeight="1">
      <c r="A20" s="88"/>
      <c r="B20" s="88"/>
      <c r="C20" s="88"/>
      <c r="D20" s="88"/>
      <c r="E20" s="89"/>
      <c r="F20" s="88"/>
      <c r="G20" s="88"/>
      <c r="H20" s="88"/>
      <c r="I20" s="88"/>
      <c r="J20" s="88"/>
      <c r="K20" s="94"/>
      <c r="L20" s="88"/>
      <c r="M20" s="88"/>
      <c r="N20" s="88"/>
      <c r="O20" s="88"/>
      <c r="P20" s="88"/>
      <c r="Q20" s="95"/>
    </row>
    <row r="21" spans="1:17" ht="19.5" customHeight="1">
      <c r="A21" s="88"/>
      <c r="B21" s="88"/>
      <c r="C21" s="88"/>
      <c r="D21" s="88"/>
      <c r="E21" s="89"/>
      <c r="F21" s="88"/>
      <c r="G21" s="88"/>
      <c r="H21" s="88"/>
      <c r="I21" s="88"/>
      <c r="J21" s="88"/>
      <c r="K21" s="94"/>
      <c r="L21" s="88"/>
      <c r="M21" s="88"/>
      <c r="N21" s="88"/>
      <c r="O21" s="88"/>
      <c r="P21" s="88"/>
      <c r="Q21" s="95"/>
    </row>
    <row r="22" spans="1:17" ht="19.5" customHeight="1">
      <c r="A22" s="88"/>
      <c r="B22" s="88"/>
      <c r="C22" s="88"/>
      <c r="D22" s="88"/>
      <c r="E22" s="89"/>
      <c r="F22" s="88"/>
      <c r="G22" s="88"/>
      <c r="H22" s="88"/>
      <c r="I22" s="88"/>
      <c r="J22" s="88"/>
      <c r="K22" s="94"/>
      <c r="L22" s="88"/>
      <c r="M22" s="88"/>
      <c r="N22" s="88"/>
      <c r="O22" s="88"/>
      <c r="P22" s="88"/>
      <c r="Q22" s="95"/>
    </row>
    <row r="23" spans="1:17" ht="19.5" customHeight="1">
      <c r="A23" s="88"/>
      <c r="B23" s="88"/>
      <c r="C23" s="88"/>
      <c r="D23" s="88"/>
      <c r="E23" s="89"/>
      <c r="F23" s="88"/>
      <c r="G23" s="88"/>
      <c r="H23" s="88"/>
      <c r="I23" s="88"/>
      <c r="J23" s="88"/>
      <c r="K23" s="94"/>
      <c r="L23" s="88"/>
      <c r="M23" s="88"/>
      <c r="N23" s="88"/>
      <c r="O23" s="88"/>
      <c r="P23" s="88"/>
      <c r="Q23" s="95"/>
    </row>
    <row r="24" spans="1:17" ht="19.5" customHeight="1">
      <c r="A24" s="88"/>
      <c r="B24" s="88"/>
      <c r="C24" s="88"/>
      <c r="D24" s="88"/>
      <c r="E24" s="89"/>
      <c r="F24" s="88"/>
      <c r="G24" s="88"/>
      <c r="H24" s="88"/>
      <c r="I24" s="88"/>
      <c r="J24" s="88"/>
      <c r="K24" s="94"/>
      <c r="L24" s="88"/>
      <c r="M24" s="88"/>
      <c r="N24" s="88"/>
      <c r="O24" s="88"/>
      <c r="P24" s="88"/>
      <c r="Q24" s="95"/>
    </row>
    <row r="25" spans="1:17" ht="19.5" customHeight="1">
      <c r="A25" s="88"/>
      <c r="B25" s="88"/>
      <c r="C25" s="88"/>
      <c r="D25" s="88"/>
      <c r="E25" s="89"/>
      <c r="F25" s="88"/>
      <c r="G25" s="88"/>
      <c r="H25" s="88"/>
      <c r="I25" s="88"/>
      <c r="J25" s="88"/>
      <c r="K25" s="94"/>
      <c r="L25" s="88"/>
      <c r="M25" s="88"/>
      <c r="N25" s="88"/>
      <c r="O25" s="88"/>
      <c r="P25" s="88"/>
      <c r="Q25" s="95"/>
    </row>
    <row r="26" spans="1:17" ht="19.5" customHeight="1">
      <c r="A26" s="88"/>
      <c r="B26" s="88"/>
      <c r="C26" s="88"/>
      <c r="D26" s="88"/>
      <c r="E26" s="89"/>
      <c r="F26" s="88"/>
      <c r="G26" s="88"/>
      <c r="H26" s="88"/>
      <c r="I26" s="88"/>
      <c r="J26" s="88"/>
      <c r="K26" s="94"/>
      <c r="L26" s="88"/>
      <c r="M26" s="88"/>
      <c r="N26" s="88"/>
      <c r="O26" s="88"/>
      <c r="P26" s="88"/>
      <c r="Q26" s="95"/>
    </row>
    <row r="27" spans="1:17" ht="19.5" customHeight="1">
      <c r="A27" s="88"/>
      <c r="B27" s="88"/>
      <c r="C27" s="88"/>
      <c r="D27" s="88"/>
      <c r="E27" s="89"/>
      <c r="F27" s="88"/>
      <c r="G27" s="88"/>
      <c r="H27" s="88"/>
      <c r="I27" s="88"/>
      <c r="J27" s="88"/>
      <c r="K27" s="94"/>
      <c r="L27" s="88"/>
      <c r="M27" s="88"/>
      <c r="N27" s="88"/>
      <c r="O27" s="88"/>
      <c r="P27" s="88"/>
      <c r="Q27" s="95"/>
    </row>
    <row r="28" spans="1:17" ht="19.5" customHeight="1">
      <c r="A28" s="88"/>
      <c r="B28" s="88"/>
      <c r="C28" s="88"/>
      <c r="D28" s="88"/>
      <c r="E28" s="89"/>
      <c r="F28" s="88"/>
      <c r="G28" s="88"/>
      <c r="H28" s="88"/>
      <c r="I28" s="88"/>
      <c r="J28" s="88"/>
      <c r="K28" s="94"/>
      <c r="L28" s="88"/>
      <c r="M28" s="88"/>
      <c r="N28" s="88"/>
      <c r="O28" s="88"/>
      <c r="P28" s="88"/>
      <c r="Q28" s="95"/>
    </row>
  </sheetData>
  <sheetProtection/>
  <mergeCells count="17"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75" right="0.75" top="0.98" bottom="0.98" header="0.51" footer="0.51"/>
  <pageSetup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showGridLines="0" workbookViewId="0" topLeftCell="J1">
      <selection activeCell="A1" sqref="A1"/>
    </sheetView>
  </sheetViews>
  <sheetFormatPr defaultColWidth="9.16015625" defaultRowHeight="12.75" customHeight="1"/>
  <cols>
    <col min="1" max="2" width="9.16015625" style="0" customWidth="1"/>
    <col min="3" max="3" width="10.33203125" style="0" customWidth="1"/>
    <col min="4" max="4" width="19" style="0" customWidth="1"/>
    <col min="5" max="5" width="29" style="0" customWidth="1"/>
    <col min="6" max="6" width="25" style="0" customWidth="1"/>
    <col min="7" max="7" width="29" style="0" customWidth="1"/>
    <col min="8" max="8" width="17" style="0" customWidth="1"/>
    <col min="9" max="9" width="29" style="0" customWidth="1"/>
    <col min="10" max="10" width="19" style="0" customWidth="1"/>
    <col min="11" max="11" width="29" style="0" customWidth="1"/>
    <col min="12" max="12" width="19" style="0" customWidth="1"/>
    <col min="13" max="13" width="21" style="0" customWidth="1"/>
  </cols>
  <sheetData>
    <row r="1" spans="3:14" ht="16.5" customHeight="1">
      <c r="C1" s="56" t="s">
        <v>162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3:14" ht="23.25" customHeight="1">
      <c r="C2" s="57"/>
      <c r="D2" s="57"/>
      <c r="E2" s="57"/>
      <c r="F2" s="57"/>
      <c r="G2" s="57"/>
      <c r="H2" s="57"/>
      <c r="I2" s="57"/>
      <c r="J2" s="57"/>
      <c r="K2" s="57"/>
      <c r="L2" s="57"/>
      <c r="M2" s="68" t="s">
        <v>163</v>
      </c>
      <c r="N2" s="57"/>
    </row>
    <row r="3" spans="1:14" ht="21.75" customHeight="1">
      <c r="A3" s="12" t="s">
        <v>34</v>
      </c>
      <c r="B3" s="12" t="s">
        <v>164</v>
      </c>
      <c r="C3" s="58" t="s">
        <v>36</v>
      </c>
      <c r="D3" s="58" t="s">
        <v>165</v>
      </c>
      <c r="E3" s="59"/>
      <c r="F3" s="58" t="s">
        <v>166</v>
      </c>
      <c r="G3" s="58"/>
      <c r="H3" s="58"/>
      <c r="I3" s="58"/>
      <c r="J3" s="58"/>
      <c r="K3" s="59"/>
      <c r="L3" s="58" t="s">
        <v>133</v>
      </c>
      <c r="M3" s="58"/>
      <c r="N3" s="57"/>
    </row>
    <row r="4" spans="1:14" ht="12" customHeight="1">
      <c r="A4" s="12"/>
      <c r="B4" s="12"/>
      <c r="C4" s="58"/>
      <c r="D4" s="60" t="s">
        <v>167</v>
      </c>
      <c r="E4" s="60" t="s">
        <v>168</v>
      </c>
      <c r="F4" s="60" t="s">
        <v>169</v>
      </c>
      <c r="G4" s="61" t="s">
        <v>170</v>
      </c>
      <c r="H4" s="58" t="s">
        <v>171</v>
      </c>
      <c r="I4" s="59"/>
      <c r="J4" s="69" t="s">
        <v>172</v>
      </c>
      <c r="K4" s="60"/>
      <c r="L4" s="60" t="s">
        <v>173</v>
      </c>
      <c r="M4" s="69" t="s">
        <v>174</v>
      </c>
      <c r="N4" s="57"/>
    </row>
    <row r="5" spans="1:14" ht="20.25" customHeight="1">
      <c r="A5" s="22"/>
      <c r="B5" s="22"/>
      <c r="C5" s="62"/>
      <c r="D5" s="63"/>
      <c r="E5" s="63"/>
      <c r="F5" s="63"/>
      <c r="G5" s="64"/>
      <c r="H5" s="65" t="s">
        <v>175</v>
      </c>
      <c r="I5" s="65" t="s">
        <v>176</v>
      </c>
      <c r="J5" s="65" t="s">
        <v>177</v>
      </c>
      <c r="K5" s="65" t="s">
        <v>178</v>
      </c>
      <c r="L5" s="63"/>
      <c r="M5" s="62"/>
      <c r="N5" s="57"/>
    </row>
    <row r="6" spans="1:14" ht="15" customHeight="1">
      <c r="A6" s="66"/>
      <c r="B6" s="66" t="s">
        <v>36</v>
      </c>
      <c r="C6" s="67">
        <v>93245</v>
      </c>
      <c r="D6" s="67">
        <v>0</v>
      </c>
      <c r="E6" s="67">
        <v>0</v>
      </c>
      <c r="F6" s="67">
        <v>86560</v>
      </c>
      <c r="G6" s="67">
        <v>86560</v>
      </c>
      <c r="H6" s="67">
        <v>0</v>
      </c>
      <c r="I6" s="67">
        <v>0</v>
      </c>
      <c r="J6" s="67">
        <v>86560</v>
      </c>
      <c r="K6" s="67">
        <v>86560</v>
      </c>
      <c r="L6" s="67">
        <v>6685</v>
      </c>
      <c r="M6" s="70">
        <v>6685</v>
      </c>
      <c r="N6" s="57"/>
    </row>
    <row r="7" spans="1:14" ht="15" customHeight="1">
      <c r="A7" s="66" t="s">
        <v>50</v>
      </c>
      <c r="B7" s="66" t="s">
        <v>1</v>
      </c>
      <c r="C7" s="67">
        <v>93245</v>
      </c>
      <c r="D7" s="67">
        <v>0</v>
      </c>
      <c r="E7" s="67">
        <v>0</v>
      </c>
      <c r="F7" s="67">
        <v>86560</v>
      </c>
      <c r="G7" s="67">
        <v>86560</v>
      </c>
      <c r="H7" s="67">
        <v>0</v>
      </c>
      <c r="I7" s="67">
        <v>0</v>
      </c>
      <c r="J7" s="67">
        <v>86560</v>
      </c>
      <c r="K7" s="67">
        <v>86560</v>
      </c>
      <c r="L7" s="67">
        <v>6685</v>
      </c>
      <c r="M7" s="70">
        <v>6685</v>
      </c>
      <c r="N7" s="57"/>
    </row>
    <row r="8" spans="2:14" ht="9.75" customHeight="1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7"/>
    </row>
    <row r="9" spans="2:14" ht="9.75" customHeigh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7"/>
    </row>
    <row r="10" spans="2:14" ht="9.75" customHeight="1">
      <c r="B10" s="52"/>
      <c r="C10" s="52"/>
      <c r="D10" s="52"/>
      <c r="E10" s="57"/>
      <c r="F10" s="52"/>
      <c r="G10" s="52"/>
      <c r="H10" s="52"/>
      <c r="I10" s="52"/>
      <c r="J10" s="52"/>
      <c r="K10" s="52"/>
      <c r="L10" s="52"/>
      <c r="M10" s="52"/>
      <c r="N10" s="57"/>
    </row>
    <row r="11" spans="2:14" ht="9.75" customHeight="1">
      <c r="B11" s="52"/>
      <c r="C11" s="52"/>
      <c r="D11" s="52"/>
      <c r="E11" s="57"/>
      <c r="F11" s="57"/>
      <c r="G11" s="57"/>
      <c r="H11" s="52"/>
      <c r="I11" s="57"/>
      <c r="J11" s="57"/>
      <c r="K11" s="57"/>
      <c r="L11" s="52"/>
      <c r="M11" s="52"/>
      <c r="N11" s="57"/>
    </row>
    <row r="12" spans="3:14" ht="9.75" customHeight="1">
      <c r="C12" s="52"/>
      <c r="D12" s="52"/>
      <c r="E12" s="57"/>
      <c r="F12" s="57"/>
      <c r="G12" s="57"/>
      <c r="H12" s="52"/>
      <c r="I12" s="57"/>
      <c r="J12" s="57"/>
      <c r="K12" s="57"/>
      <c r="L12" s="57"/>
      <c r="M12" s="52"/>
      <c r="N12" s="57"/>
    </row>
    <row r="13" spans="3:14" ht="9.75" customHeight="1">
      <c r="C13" s="57"/>
      <c r="D13" s="57"/>
      <c r="E13" s="57"/>
      <c r="F13" s="57"/>
      <c r="G13" s="57"/>
      <c r="H13" s="52"/>
      <c r="I13" s="57"/>
      <c r="J13" s="57"/>
      <c r="K13" s="57"/>
      <c r="L13" s="57"/>
      <c r="M13" s="52"/>
      <c r="N13" s="57"/>
    </row>
    <row r="14" spans="3:14" ht="9.75" customHeight="1">
      <c r="C14" s="57"/>
      <c r="D14" s="57"/>
      <c r="E14" s="57"/>
      <c r="F14" s="57"/>
      <c r="G14" s="57"/>
      <c r="H14" s="52"/>
      <c r="I14" s="57"/>
      <c r="J14" s="57"/>
      <c r="K14" s="57"/>
      <c r="L14" s="57"/>
      <c r="M14" s="52"/>
      <c r="N14" s="57"/>
    </row>
    <row r="15" spans="3:14" ht="9.75" customHeight="1">
      <c r="C15" s="57"/>
      <c r="D15" s="57"/>
      <c r="E15" s="57"/>
      <c r="F15" s="57"/>
      <c r="G15" s="57"/>
      <c r="H15" s="52"/>
      <c r="I15" s="57"/>
      <c r="J15" s="57"/>
      <c r="K15" s="57"/>
      <c r="L15" s="52"/>
      <c r="M15" s="57"/>
      <c r="N15" s="57"/>
    </row>
    <row r="16" spans="3:14" ht="9.75" customHeight="1">
      <c r="C16" s="57"/>
      <c r="D16" s="57"/>
      <c r="E16" s="57"/>
      <c r="F16" s="57"/>
      <c r="G16" s="57"/>
      <c r="H16" s="52"/>
      <c r="I16" s="57"/>
      <c r="J16" s="57"/>
      <c r="K16" s="57"/>
      <c r="L16" s="52"/>
      <c r="M16" s="57"/>
      <c r="N16" s="57"/>
    </row>
    <row r="17" spans="3:14" ht="9.75" customHeight="1">
      <c r="C17" s="57"/>
      <c r="D17" s="57"/>
      <c r="E17" s="57"/>
      <c r="F17" s="57"/>
      <c r="G17" s="57"/>
      <c r="H17" s="52"/>
      <c r="I17" s="57"/>
      <c r="J17" s="57"/>
      <c r="K17" s="57"/>
      <c r="L17" s="52"/>
      <c r="M17" s="57"/>
      <c r="N17" s="57"/>
    </row>
    <row r="18" spans="3:14" ht="9.75" customHeight="1">
      <c r="C18" s="57"/>
      <c r="D18" s="57"/>
      <c r="E18" s="57"/>
      <c r="F18" s="57"/>
      <c r="G18" s="57"/>
      <c r="H18" s="52"/>
      <c r="I18" s="57"/>
      <c r="J18" s="57"/>
      <c r="K18" s="57"/>
      <c r="L18" s="52"/>
      <c r="M18" s="57"/>
      <c r="N18" s="57"/>
    </row>
    <row r="19" spans="3:14" ht="9.75" customHeight="1">
      <c r="C19" s="57"/>
      <c r="D19" s="57"/>
      <c r="E19" s="57"/>
      <c r="F19" s="57"/>
      <c r="G19" s="57"/>
      <c r="H19" s="57"/>
      <c r="I19" s="57"/>
      <c r="J19" s="57"/>
      <c r="K19" s="57"/>
      <c r="L19" s="52"/>
      <c r="M19" s="57"/>
      <c r="N19" s="57"/>
    </row>
  </sheetData>
  <sheetProtection/>
  <mergeCells count="15">
    <mergeCell ref="C1:M1"/>
    <mergeCell ref="D3:E3"/>
    <mergeCell ref="F3:K3"/>
    <mergeCell ref="L3:M3"/>
    <mergeCell ref="H4:I4"/>
    <mergeCell ref="J4:K4"/>
    <mergeCell ref="A3:A5"/>
    <mergeCell ref="B3:B5"/>
    <mergeCell ref="C3:C5"/>
    <mergeCell ref="D4:D5"/>
    <mergeCell ref="E4:E5"/>
    <mergeCell ref="F4:F5"/>
    <mergeCell ref="G4:G5"/>
    <mergeCell ref="L4:L5"/>
    <mergeCell ref="M4:M5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2019-07-25T02:51:31Z</dcterms:created>
  <dcterms:modified xsi:type="dcterms:W3CDTF">2019-07-25T02:51:55Z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