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905" tabRatio="782" firstSheet="10" activeTab="10"/>
  </bookViews>
  <sheets>
    <sheet name="收支总表" sheetId="1" r:id="rId1"/>
    <sheet name="收入预算表" sheetId="2" r:id="rId2"/>
    <sheet name="支出预算表" sheetId="3" r:id="rId3"/>
    <sheet name="项目支出" sheetId="4" r:id="rId4"/>
    <sheet name="财政拨款收支总表" sheetId="5" r:id="rId5"/>
    <sheet name="人员支出预算表" sheetId="6" r:id="rId6"/>
    <sheet name="日常公用支出" sheetId="7" r:id="rId7"/>
    <sheet name="对个人和家庭补助" sheetId="8" r:id="rId8"/>
    <sheet name="三公经费支出预算表" sheetId="9" r:id="rId9"/>
    <sheet name="功能科目对应政府经济科目" sheetId="10" r:id="rId10"/>
    <sheet name="政府性基金支出预算表" sheetId="11" r:id="rId11"/>
    <sheet name="政府性基金预算“三公”经费支出表" sheetId="12" r:id="rId12"/>
    <sheet name="国有资本经营支出预算表" sheetId="13" r:id="rId13"/>
    <sheet name="2019年部门预算项目绩效目标" sheetId="14" r:id="rId14"/>
  </sheets>
  <definedNames>
    <definedName name="_xlnm.Print_Area">#N/A</definedName>
    <definedName name="_xlnm.Print_Titles">#N/A</definedName>
    <definedName name="_xlnm.Print_Area" localSheetId="9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<sst xmlns="http://schemas.openxmlformats.org/spreadsheetml/2006/main" count="763" uniqueCount="233">
  <si>
    <t>收支预算总表</t>
  </si>
  <si>
    <t>交通局机关</t>
  </si>
  <si>
    <t>单位：元</t>
  </si>
  <si>
    <t>收          入</t>
  </si>
  <si>
    <t>支             出</t>
  </si>
  <si>
    <t>项              目</t>
  </si>
  <si>
    <t>2019年预算数</t>
  </si>
  <si>
    <t>2018年预算数</t>
  </si>
  <si>
    <t>比上年增长（%）</t>
  </si>
  <si>
    <t>一、当年财政拨款收入</t>
  </si>
  <si>
    <t>一、基本支出</t>
  </si>
  <si>
    <t>二、行政事业性收费收入</t>
  </si>
  <si>
    <t xml:space="preserve">   工资福利支出</t>
  </si>
  <si>
    <t>三、事业单位经营收入</t>
  </si>
  <si>
    <t xml:space="preserve">   日常公用支出</t>
  </si>
  <si>
    <t>四、上级补助收入</t>
  </si>
  <si>
    <t xml:space="preserve">   对个人和家庭补助支出</t>
  </si>
  <si>
    <t>五、下级上解收入</t>
  </si>
  <si>
    <t>二、专项支出</t>
  </si>
  <si>
    <t>六、其他收入</t>
  </si>
  <si>
    <t>本年收入合计</t>
  </si>
  <si>
    <t>本年支出合计</t>
  </si>
  <si>
    <t>七、政府基金收入</t>
  </si>
  <si>
    <t>三、政府基金</t>
  </si>
  <si>
    <t>八、上年结转</t>
  </si>
  <si>
    <t>四、结转下年</t>
  </si>
  <si>
    <t>收入总计</t>
  </si>
  <si>
    <t>支出总计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</si>
  <si>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</si>
  <si>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</si>
  <si>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</si>
  <si>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</si>
  <si>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</si>
  <si>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</si>
  <si>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</si>
  <si>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</si>
  <si>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</si>
  <si>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</si>
  <si>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</si>
  <si>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</si>
  <si>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</si>
  <si>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</si>
  <si>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</si>
  <si>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</si>
  <si>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</si>
  <si>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</si>
  <si>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</si>
  <si>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其中：经费拨款结转</t>
  </si>
  <si>
    <t>208</t>
  </si>
  <si>
    <t>05</t>
  </si>
  <si>
    <t>334301</t>
  </si>
  <si>
    <t xml:space="preserve">  机关事业单位基本养老保险缴费支出</t>
  </si>
  <si>
    <t>27</t>
  </si>
  <si>
    <t>01</t>
  </si>
  <si>
    <t xml:space="preserve">  财政对失业保险基金的补助</t>
  </si>
  <si>
    <t>03</t>
  </si>
  <si>
    <t xml:space="preserve">  财政对生育保险基金的补助</t>
  </si>
  <si>
    <t>02</t>
  </si>
  <si>
    <t xml:space="preserve">  财政对工伤保险基金的补助</t>
  </si>
  <si>
    <t>210</t>
  </si>
  <si>
    <t>11</t>
  </si>
  <si>
    <t xml:space="preserve">  行政单位医疗</t>
  </si>
  <si>
    <t>213</t>
  </si>
  <si>
    <t>99</t>
  </si>
  <si>
    <t xml:space="preserve">  其他扶贫支出</t>
  </si>
  <si>
    <t>214</t>
  </si>
  <si>
    <t>10</t>
  </si>
  <si>
    <t xml:space="preserve">  公路和运输安全</t>
  </si>
  <si>
    <t>06</t>
  </si>
  <si>
    <t xml:space="preserve">  公路养护</t>
  </si>
  <si>
    <t xml:space="preserve">  其他公路水路运输支出</t>
  </si>
  <si>
    <t>04</t>
  </si>
  <si>
    <t xml:space="preserve">  行业监管</t>
  </si>
  <si>
    <t xml:space="preserve">  行政运行</t>
  </si>
  <si>
    <t xml:space="preserve">  一般行政管理事务</t>
  </si>
  <si>
    <t>221</t>
  </si>
  <si>
    <t xml:space="preserve">  住房公积金</t>
  </si>
  <si>
    <t>表2</t>
  </si>
  <si>
    <t>支出预算表</t>
  </si>
  <si>
    <t>基本支出</t>
  </si>
  <si>
    <t>专项支出</t>
  </si>
  <si>
    <t>工资福利支出</t>
  </si>
  <si>
    <t>商品服务支出</t>
  </si>
  <si>
    <t>对个人和家庭补助支出</t>
  </si>
  <si>
    <t>专项支出预算表</t>
  </si>
  <si>
    <t>单位:元</t>
  </si>
  <si>
    <t>项目</t>
  </si>
  <si>
    <t>金额</t>
  </si>
  <si>
    <t>单位名称(项目名称)</t>
  </si>
  <si>
    <t xml:space="preserve">  农村公路养护</t>
  </si>
  <si>
    <t xml:space="preserve">  交通战备</t>
  </si>
  <si>
    <t xml:space="preserve">  交通运输指挥中心视频会议系统设备费</t>
  </si>
  <si>
    <t xml:space="preserve">  交通项目管理</t>
  </si>
  <si>
    <t xml:space="preserve">  寄递物流管理</t>
  </si>
  <si>
    <t xml:space="preserve">  道路安全隐患排查</t>
  </si>
  <si>
    <t xml:space="preserve">  农村四好公路创建工作经费</t>
  </si>
  <si>
    <t>表4</t>
  </si>
  <si>
    <t>财政拨款收支总表</t>
  </si>
  <si>
    <t>比上年增长 (%)</t>
  </si>
  <si>
    <t>一、人员支出</t>
  </si>
  <si>
    <t xml:space="preserve">  一般公共预算拨款收入</t>
  </si>
  <si>
    <t>二、日常公用支出</t>
  </si>
  <si>
    <t xml:space="preserve">  政府性基金预算拨款收入</t>
  </si>
  <si>
    <t>三、对个人和家庭的补助</t>
  </si>
  <si>
    <t xml:space="preserve">  国有资本经营预算拨款收入</t>
  </si>
  <si>
    <t>四、项目支出</t>
  </si>
  <si>
    <t>二、上年结转</t>
  </si>
  <si>
    <t>七、结转下年</t>
  </si>
  <si>
    <t>表2-1</t>
  </si>
  <si>
    <t>人员支出预算表</t>
  </si>
  <si>
    <t>基本工资</t>
  </si>
  <si>
    <t>津贴补贴</t>
  </si>
  <si>
    <t>奖金</t>
  </si>
  <si>
    <t>伙食补助费</t>
  </si>
  <si>
    <t>机关事业单位基本养老保险缴费</t>
  </si>
  <si>
    <t>职业年金缴费</t>
  </si>
  <si>
    <t>绩效工资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</si>
  <si>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</si>
  <si>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</si>
  <si>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</si>
  <si>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</si>
  <si>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</si>
  <si>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</si>
  <si>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单位名称(科目)</t>
  </si>
  <si>
    <t>表2-2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</si>
  <si>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</si>
  <si>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</si>
  <si>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</si>
  <si>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</si>
  <si>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</si>
  <si>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</si>
  <si>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</si>
  <si>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</si>
  <si>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</si>
  <si>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</si>
  <si>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</si>
  <si>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</si>
  <si>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</si>
  <si>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</si>
  <si>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</si>
  <si>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</si>
  <si>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</si>
  <si>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</si>
  <si>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</si>
  <si>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</si>
  <si>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</si>
  <si>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</si>
  <si>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</si>
  <si>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</si>
  <si>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</si>
  <si>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</si>
  <si>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</t>
  </si>
  <si>
    <t>其他交通工具运行维护</t>
  </si>
  <si>
    <t>税金及附加费用</t>
  </si>
  <si>
    <t>其他商品和服务支出</t>
  </si>
  <si>
    <t>单位名称  （科目）</t>
  </si>
  <si>
    <t xml:space="preserve">  334301</t>
  </si>
  <si>
    <t>表2-3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</si>
  <si>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</si>
  <si>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</si>
  <si>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</si>
  <si>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</si>
  <si>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</si>
  <si>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</si>
  <si>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</si>
  <si>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</si>
  <si>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</si>
  <si>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</si>
  <si>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</si>
  <si>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</si>
  <si>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三公经费支出预算表</t>
  </si>
  <si>
    <t xml:space="preserve">单位：元
</t>
  </si>
  <si>
    <t>单位名称</t>
  </si>
  <si>
    <t>因公出国（境）支出</t>
  </si>
  <si>
    <t>公务用车购置以及运行维护</t>
  </si>
  <si>
    <t>小　　　计（因公）</t>
  </si>
  <si>
    <t>当年预算财政拨款支出（因公）</t>
  </si>
  <si>
    <t>合　　　计（公维）</t>
  </si>
  <si>
    <t>当年预算财政拨款支出（公维）</t>
  </si>
  <si>
    <t>公务用车购置</t>
  </si>
  <si>
    <t>公务用车维护</t>
  </si>
  <si>
    <t>小　　　计（接待）</t>
  </si>
  <si>
    <t>当年预算财政拨款支出</t>
  </si>
  <si>
    <t>小　　计（购置）</t>
  </si>
  <si>
    <t>当年预算财政拨款支出（购置）</t>
  </si>
  <si>
    <t>小　　　计（维护）</t>
  </si>
  <si>
    <t>当年预算财政拨款支出（维护）</t>
  </si>
  <si>
    <t>财政拨款支出预算表（政府经济分类科目）</t>
  </si>
  <si>
    <t xml:space="preserve">单位 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</si>
  <si>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</si>
  <si>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</si>
  <si>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</si>
  <si>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</si>
  <si>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</si>
  <si>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</si>
  <si>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</si>
  <si>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</si>
  <si>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</si>
  <si>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</si>
  <si>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</si>
  <si>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</si>
  <si>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</si>
  <si>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</si>
  <si>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</si>
  <si>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政府性基金支出预算表</t>
  </si>
  <si>
    <t/>
  </si>
  <si>
    <t>单位：万元</t>
  </si>
  <si>
    <t>本年政府性基金预算支出</t>
  </si>
  <si>
    <t>项目支出</t>
  </si>
  <si>
    <t>表4-1</t>
  </si>
  <si>
    <t>政府性基金预算“三公”经费支出表</t>
  </si>
  <si>
    <t>四川省财政厅</t>
  </si>
  <si>
    <t>单位编码</t>
  </si>
  <si>
    <t>当年财政拨款预算安排</t>
  </si>
  <si>
    <t>公务用车购置及运行费</t>
  </si>
  <si>
    <t>公务用车购置费</t>
  </si>
  <si>
    <t>公务用车运行费</t>
  </si>
  <si>
    <t>表5</t>
  </si>
  <si>
    <t>国有资本经营支出预算表</t>
  </si>
  <si>
    <t>本年国有资本经营预算支出</t>
  </si>
  <si>
    <t>2019年省级部门预算项目绩效目标</t>
  </si>
  <si>
    <t>2019年省级部门预算项目绩效目标（部门预算）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</si>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</sst>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</numFmts>
  <fonts count="6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12"/>
      <name val="黑体"/>
      <family val="0"/>
    </font>
    <font>
      <sz val="16"/>
      <name val="宋体"/>
      <family val="0"/>
    </font>
    <font>
      <b/>
      <sz val="25"/>
      <name val="黑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6"/>
      <name val="黑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36"/>
      <color indexed="8"/>
      <name val="黑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6" fillId="0" borderId="0">
      <alignment/>
      <protection/>
    </xf>
    <xf numFmtId="0" fontId="46" fillId="2" borderId="0" applyNumberFormat="0" applyBorder="0" applyAlignment="0" applyProtection="0"/>
    <xf numFmtId="0" fontId="47" fillId="3" borderId="1" applyNumberFormat="0" applyAlignment="0" applyProtection="0"/>
    <xf numFmtId="0" fontId="26" fillId="4" borderId="0">
      <alignment/>
      <protection/>
    </xf>
    <xf numFmtId="9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8" fillId="6" borderId="0" applyNumberFormat="0" applyBorder="0" applyAlignment="0" applyProtection="0"/>
    <xf numFmtId="0" fontId="0" fillId="0" borderId="0">
      <alignment/>
      <protection/>
    </xf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8" borderId="2" applyNumberFormat="0" applyFont="0" applyAlignment="0" applyProtection="0"/>
    <xf numFmtId="0" fontId="49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10" borderId="0" applyNumberFormat="0" applyBorder="0" applyAlignment="0" applyProtection="0"/>
    <xf numFmtId="0" fontId="53" fillId="0" borderId="4" applyNumberFormat="0" applyFill="0" applyAlignment="0" applyProtection="0"/>
    <xf numFmtId="0" fontId="49" fillId="11" borderId="0" applyNumberFormat="0" applyBorder="0" applyAlignment="0" applyProtection="0"/>
    <xf numFmtId="0" fontId="59" fillId="12" borderId="5" applyNumberFormat="0" applyAlignment="0" applyProtection="0"/>
    <xf numFmtId="0" fontId="60" fillId="12" borderId="1" applyNumberFormat="0" applyAlignment="0" applyProtection="0"/>
    <xf numFmtId="0" fontId="61" fillId="13" borderId="6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46" fillId="18" borderId="0" applyNumberFormat="0" applyBorder="0" applyAlignment="0" applyProtection="0"/>
    <xf numFmtId="0" fontId="49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46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6" fillId="32" borderId="0" applyNumberFormat="0" applyBorder="0" applyAlignment="0" applyProtection="0"/>
    <xf numFmtId="0" fontId="49" fillId="3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4" borderId="0" xfId="0" applyNumberFormat="1" applyFont="1" applyFill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right" vertical="center" wrapText="1"/>
    </xf>
    <xf numFmtId="0" fontId="3" fillId="4" borderId="9" xfId="0" applyNumberFormat="1" applyFont="1" applyFill="1" applyBorder="1" applyAlignment="1">
      <alignment horizontal="right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right" vertical="center" wrapText="1"/>
    </xf>
    <xf numFmtId="0" fontId="4" fillId="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22" xfId="0" applyBorder="1" applyAlignment="1">
      <alignment/>
    </xf>
    <xf numFmtId="0" fontId="8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49" fontId="9" fillId="4" borderId="0" xfId="0" applyNumberFormat="1" applyFont="1" applyFill="1" applyAlignment="1" applyProtection="1">
      <alignment horizontal="center" vertical="center"/>
      <protection/>
    </xf>
    <xf numFmtId="0" fontId="0" fillId="4" borderId="0" xfId="0" applyFill="1" applyAlignment="1">
      <alignment/>
    </xf>
    <xf numFmtId="49" fontId="0" fillId="4" borderId="10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 horizontal="right" wrapText="1"/>
    </xf>
    <xf numFmtId="49" fontId="0" fillId="4" borderId="2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/>
      <protection/>
    </xf>
    <xf numFmtId="177" fontId="0" fillId="34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 applyProtection="1">
      <alignment wrapText="1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11" fillId="0" borderId="2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77" fontId="16" fillId="34" borderId="0" xfId="0" applyNumberFormat="1" applyFont="1" applyFill="1" applyAlignment="1" applyProtection="1">
      <alignment/>
      <protection/>
    </xf>
    <xf numFmtId="177" fontId="1" fillId="34" borderId="0" xfId="0" applyNumberFormat="1" applyFont="1" applyFill="1" applyAlignment="1" applyProtection="1">
      <alignment horizontal="centerContinuous" vertical="center"/>
      <protection/>
    </xf>
    <xf numFmtId="177" fontId="0" fillId="34" borderId="9" xfId="0" applyNumberFormat="1" applyFont="1" applyFill="1" applyBorder="1" applyAlignment="1" applyProtection="1">
      <alignment/>
      <protection/>
    </xf>
    <xf numFmtId="177" fontId="0" fillId="34" borderId="22" xfId="0" applyNumberFormat="1" applyFont="1" applyFill="1" applyBorder="1" applyAlignment="1" applyProtection="1">
      <alignment horizontal="center" vertical="center" wrapText="1"/>
      <protection/>
    </xf>
    <xf numFmtId="177" fontId="0" fillId="34" borderId="10" xfId="0" applyNumberFormat="1" applyFont="1" applyFill="1" applyBorder="1" applyAlignment="1" applyProtection="1">
      <alignment horizontal="center" vertical="center" wrapText="1"/>
      <protection/>
    </xf>
    <xf numFmtId="177" fontId="0" fillId="34" borderId="19" xfId="0" applyNumberFormat="1" applyFont="1" applyFill="1" applyBorder="1" applyAlignment="1" applyProtection="1">
      <alignment horizontal="center" vertical="center" wrapText="1"/>
      <protection/>
    </xf>
    <xf numFmtId="3" fontId="16" fillId="0" borderId="14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3" fontId="0" fillId="0" borderId="2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 horizontal="centerContinuous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/>
    </xf>
    <xf numFmtId="1" fontId="0" fillId="0" borderId="2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wrapText="1"/>
      <protection/>
    </xf>
    <xf numFmtId="1" fontId="3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3" fontId="3" fillId="0" borderId="14" xfId="0" applyNumberFormat="1" applyFont="1" applyFill="1" applyBorder="1" applyAlignment="1" applyProtection="1">
      <alignment wrapText="1"/>
      <protection/>
    </xf>
    <xf numFmtId="1" fontId="2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20" xfId="0" applyNumberFormat="1" applyFont="1" applyFill="1" applyBorder="1" applyAlignment="1" applyProtection="1">
      <alignment horizontal="right" wrapText="1"/>
      <protection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2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0" fillId="0" borderId="19" xfId="0" applyNumberFormat="1" applyFont="1" applyFill="1" applyBorder="1" applyAlignment="1" applyProtection="1">
      <alignment horizontal="right" wrapText="1"/>
      <protection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Fill="1" applyBorder="1" applyAlignment="1" applyProtection="1">
      <alignment horizontal="right" wrapText="1"/>
      <protection/>
    </xf>
    <xf numFmtId="0" fontId="0" fillId="0" borderId="20" xfId="0" applyFill="1" applyBorder="1" applyAlignment="1">
      <alignment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Alignment="1">
      <alignment horizontal="right" vertical="center" wrapText="1"/>
    </xf>
    <xf numFmtId="0" fontId="19" fillId="0" borderId="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2" fontId="0" fillId="0" borderId="14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224" customWidth="1"/>
    <col min="2" max="2" width="18.5" style="224" customWidth="1"/>
    <col min="3" max="3" width="20" style="224" customWidth="1"/>
    <col min="4" max="4" width="11.83203125" style="224" customWidth="1"/>
    <col min="5" max="5" width="25.83203125" style="224" customWidth="1"/>
    <col min="6" max="6" width="18.5" style="224" customWidth="1"/>
    <col min="7" max="7" width="20.33203125" style="224" customWidth="1"/>
    <col min="8" max="8" width="12" style="224" customWidth="1"/>
    <col min="9" max="9" width="9.16015625" style="224" customWidth="1"/>
    <col min="10" max="10" width="14" style="224" customWidth="1"/>
    <col min="11" max="254" width="9.16015625" style="224" customWidth="1"/>
  </cols>
  <sheetData>
    <row r="1" spans="1:8" ht="18" customHeight="1">
      <c r="A1" s="225"/>
      <c r="B1" s="225"/>
      <c r="C1" s="225"/>
      <c r="D1" s="225"/>
      <c r="E1" s="225"/>
      <c r="F1" s="225"/>
      <c r="G1" s="225"/>
      <c r="H1" s="35"/>
    </row>
    <row r="2" spans="1:8" ht="18" customHeight="1">
      <c r="A2" s="81" t="s">
        <v>0</v>
      </c>
      <c r="B2" s="81"/>
      <c r="C2" s="81"/>
      <c r="D2" s="81"/>
      <c r="E2" s="81"/>
      <c r="F2" s="81"/>
      <c r="G2" s="81"/>
      <c r="H2" s="81"/>
    </row>
    <row r="3" spans="1:8" ht="18" customHeight="1">
      <c r="A3" s="226" t="s">
        <v>1</v>
      </c>
      <c r="B3" s="227"/>
      <c r="C3" s="227"/>
      <c r="D3" s="227"/>
      <c r="E3" s="228"/>
      <c r="F3" s="228"/>
      <c r="G3" s="228"/>
      <c r="H3" s="35" t="s">
        <v>2</v>
      </c>
    </row>
    <row r="4" spans="1:10" ht="30" customHeight="1">
      <c r="A4" s="39" t="s">
        <v>3</v>
      </c>
      <c r="B4" s="229"/>
      <c r="C4" s="229"/>
      <c r="D4" s="229"/>
      <c r="E4" s="230" t="s">
        <v>4</v>
      </c>
      <c r="F4" s="229"/>
      <c r="G4" s="229"/>
      <c r="H4" s="231"/>
      <c r="J4" s="257"/>
    </row>
    <row r="5" spans="1:9" ht="30" customHeight="1">
      <c r="A5" s="83" t="s">
        <v>5</v>
      </c>
      <c r="B5" s="24" t="s">
        <v>6</v>
      </c>
      <c r="C5" s="24" t="s">
        <v>7</v>
      </c>
      <c r="D5" s="232" t="s">
        <v>8</v>
      </c>
      <c r="E5" s="83" t="s">
        <v>5</v>
      </c>
      <c r="F5" s="24" t="s">
        <v>6</v>
      </c>
      <c r="G5" s="24" t="s">
        <v>7</v>
      </c>
      <c r="H5" s="232" t="s">
        <v>8</v>
      </c>
      <c r="I5" s="257"/>
    </row>
    <row r="6" spans="1:10" ht="30" customHeight="1">
      <c r="A6" s="233" t="s">
        <v>9</v>
      </c>
      <c r="B6" s="207">
        <v>9024350</v>
      </c>
      <c r="C6" s="205">
        <v>6756143</v>
      </c>
      <c r="D6" s="172">
        <f aca="true" t="shared" si="0" ref="D6:D12">IF(AND(C6&lt;&gt;0,TYPE(C6)=1),(B6-C6)/C6*100,0)</f>
        <v>33.57251319280839</v>
      </c>
      <c r="E6" s="233" t="s">
        <v>10</v>
      </c>
      <c r="F6" s="234">
        <v>3607150</v>
      </c>
      <c r="G6" s="235">
        <v>3296143</v>
      </c>
      <c r="H6" s="172">
        <f>IF(AND(G6&lt;&gt;0,TYPE(G6)=1),(F6-G6)/G6*100,0)</f>
        <v>9.435482623175027</v>
      </c>
      <c r="J6" s="258"/>
    </row>
    <row r="7" spans="1:10" ht="30" customHeight="1">
      <c r="A7" s="233" t="s">
        <v>11</v>
      </c>
      <c r="B7" s="236">
        <v>0</v>
      </c>
      <c r="C7" s="237">
        <v>0</v>
      </c>
      <c r="D7" s="172">
        <f t="shared" si="0"/>
        <v>0</v>
      </c>
      <c r="E7" s="233" t="s">
        <v>12</v>
      </c>
      <c r="F7" s="205">
        <v>3142728</v>
      </c>
      <c r="G7" s="238">
        <v>2853615</v>
      </c>
      <c r="H7" s="172">
        <f>IF(AND(G7&lt;&gt;0,TYPE(G7)=1),(F7-G7)/G7*100,0)</f>
        <v>10.131464826194144</v>
      </c>
      <c r="J7" s="257"/>
    </row>
    <row r="8" spans="1:11" ht="30" customHeight="1">
      <c r="A8" s="233" t="s">
        <v>13</v>
      </c>
      <c r="B8" s="236">
        <v>0</v>
      </c>
      <c r="C8" s="239">
        <v>0</v>
      </c>
      <c r="D8" s="172">
        <f t="shared" si="0"/>
        <v>0</v>
      </c>
      <c r="E8" s="233" t="s">
        <v>14</v>
      </c>
      <c r="F8" s="240">
        <v>443482</v>
      </c>
      <c r="G8" s="241">
        <v>421768</v>
      </c>
      <c r="H8" s="172">
        <f>IF(AND(G8&lt;&gt;0,TYPE(G8)=1),(F8-G8)/G8*100,0)</f>
        <v>5.148327990743726</v>
      </c>
      <c r="J8" s="257"/>
      <c r="K8" s="257"/>
    </row>
    <row r="9" spans="1:11" ht="30" customHeight="1">
      <c r="A9" s="233" t="s">
        <v>15</v>
      </c>
      <c r="B9" s="236">
        <v>0</v>
      </c>
      <c r="C9" s="239">
        <v>0</v>
      </c>
      <c r="D9" s="172">
        <f t="shared" si="0"/>
        <v>0</v>
      </c>
      <c r="E9" s="233" t="s">
        <v>16</v>
      </c>
      <c r="F9" s="240">
        <v>20940</v>
      </c>
      <c r="G9" s="242">
        <v>20760</v>
      </c>
      <c r="H9" s="172">
        <f>IF(AND(G9&lt;&gt;0,TYPE(G9)=1),(F9-G9)/G9*100,0)</f>
        <v>0.8670520231213872</v>
      </c>
      <c r="J9" s="257"/>
      <c r="K9" s="257"/>
    </row>
    <row r="10" spans="1:11" ht="30" customHeight="1">
      <c r="A10" s="233" t="s">
        <v>17</v>
      </c>
      <c r="B10" s="236">
        <v>0</v>
      </c>
      <c r="C10" s="239">
        <v>0</v>
      </c>
      <c r="D10" s="172">
        <f t="shared" si="0"/>
        <v>0</v>
      </c>
      <c r="E10" s="233" t="s">
        <v>18</v>
      </c>
      <c r="F10" s="240">
        <v>5417200</v>
      </c>
      <c r="G10" s="243">
        <v>3460000</v>
      </c>
      <c r="H10" s="172">
        <f>IF(AND(G10&lt;&gt;0,TYPE(G10)=1),(F10-G10)/G10*100,0)</f>
        <v>56.566473988439306</v>
      </c>
      <c r="K10" s="257"/>
    </row>
    <row r="11" spans="1:11" ht="30" customHeight="1">
      <c r="A11" s="233" t="s">
        <v>19</v>
      </c>
      <c r="B11" s="236">
        <v>0</v>
      </c>
      <c r="C11" s="205">
        <v>0</v>
      </c>
      <c r="D11" s="172">
        <f t="shared" si="0"/>
        <v>0</v>
      </c>
      <c r="E11" s="244"/>
      <c r="F11" s="236"/>
      <c r="G11" s="240"/>
      <c r="H11" s="172"/>
      <c r="K11" s="257"/>
    </row>
    <row r="12" spans="1:11" ht="30" customHeight="1">
      <c r="A12" s="233"/>
      <c r="B12" s="236"/>
      <c r="C12" s="240"/>
      <c r="D12" s="172">
        <f t="shared" si="0"/>
        <v>0</v>
      </c>
      <c r="E12" s="244"/>
      <c r="F12" s="207"/>
      <c r="G12" s="205"/>
      <c r="H12" s="172"/>
      <c r="J12" s="257"/>
      <c r="K12" s="257"/>
    </row>
    <row r="13" spans="1:11" ht="30" customHeight="1">
      <c r="A13" s="244"/>
      <c r="B13" s="245"/>
      <c r="C13" s="246"/>
      <c r="D13" s="247"/>
      <c r="E13" s="244"/>
      <c r="F13" s="248"/>
      <c r="G13" s="205"/>
      <c r="H13" s="172"/>
      <c r="K13" s="257"/>
    </row>
    <row r="14" spans="1:8" ht="30" customHeight="1">
      <c r="A14" s="244"/>
      <c r="B14" s="249"/>
      <c r="C14" s="250"/>
      <c r="D14" s="247"/>
      <c r="E14" s="244"/>
      <c r="F14" s="248"/>
      <c r="G14" s="205"/>
      <c r="H14" s="251"/>
    </row>
    <row r="15" spans="1:8" ht="30" customHeight="1">
      <c r="A15" s="114" t="s">
        <v>20</v>
      </c>
      <c r="B15" s="252">
        <f>SUM(B6:B12)</f>
        <v>9024350</v>
      </c>
      <c r="C15" s="253">
        <f>SUM(C6:C12)</f>
        <v>6756143</v>
      </c>
      <c r="D15" s="254">
        <f>IF(AND(C15&lt;&gt;0,TYPE(C15)=1),(B15-C15)/C15*100,0)</f>
        <v>33.57251319280839</v>
      </c>
      <c r="E15" s="114" t="s">
        <v>21</v>
      </c>
      <c r="F15" s="249">
        <f>SUM(F6,F10)</f>
        <v>9024350</v>
      </c>
      <c r="G15" s="249">
        <f>SUM(G6,G10)</f>
        <v>6756143</v>
      </c>
      <c r="H15" s="254">
        <f>IF(AND(G15&lt;&gt;0,TYPE(G15)=1),(F15-G15)/G15*100,0)</f>
        <v>33.57251319280839</v>
      </c>
    </row>
    <row r="16" spans="1:8" ht="30" customHeight="1">
      <c r="A16" s="233" t="s">
        <v>22</v>
      </c>
      <c r="B16" s="234">
        <v>0</v>
      </c>
      <c r="C16" s="205">
        <v>0</v>
      </c>
      <c r="D16" s="172">
        <f>IF(AND(C16&lt;&gt;0,TYPE(C16)=1),(B16-C16)/C16*100,0)</f>
        <v>0</v>
      </c>
      <c r="E16" s="233" t="s">
        <v>23</v>
      </c>
      <c r="F16" s="205">
        <v>0</v>
      </c>
      <c r="G16" s="205">
        <v>0</v>
      </c>
      <c r="H16" s="254">
        <f>IF(AND(G16&lt;&gt;0,TYPE(G16)=1),(F16-G16)/G16*100,0)</f>
        <v>0</v>
      </c>
    </row>
    <row r="17" spans="1:8" ht="30" customHeight="1">
      <c r="A17" s="233" t="s">
        <v>24</v>
      </c>
      <c r="B17" s="207">
        <v>0</v>
      </c>
      <c r="C17" s="240">
        <v>0</v>
      </c>
      <c r="D17" s="172">
        <f>IF(AND(C17&lt;&gt;0,TYPE(C17)=1),(B17-C17)/C17*100,0)</f>
        <v>0</v>
      </c>
      <c r="E17" s="233" t="s">
        <v>25</v>
      </c>
      <c r="F17" s="205">
        <v>0</v>
      </c>
      <c r="G17" s="205">
        <v>0</v>
      </c>
      <c r="H17" s="254">
        <f>IF(AND(G17&lt;&gt;0,TYPE(G17)=1),(F17-G17)/G17*100,0)</f>
        <v>0</v>
      </c>
    </row>
    <row r="18" spans="1:8" ht="30" customHeight="1">
      <c r="A18" s="114"/>
      <c r="B18" s="245"/>
      <c r="C18" s="245"/>
      <c r="D18" s="247"/>
      <c r="E18" s="255"/>
      <c r="F18" s="256"/>
      <c r="G18" s="240"/>
      <c r="H18" s="172"/>
    </row>
    <row r="19" spans="1:8" ht="30" customHeight="1">
      <c r="A19" s="114"/>
      <c r="B19" s="249"/>
      <c r="C19" s="249"/>
      <c r="D19" s="247"/>
      <c r="E19" s="114"/>
      <c r="F19" s="248"/>
      <c r="G19" s="205"/>
      <c r="H19" s="251"/>
    </row>
    <row r="20" spans="1:8" ht="30" customHeight="1">
      <c r="A20" s="114" t="s">
        <v>26</v>
      </c>
      <c r="B20" s="249">
        <f>SUM(B15:B17)</f>
        <v>9024350</v>
      </c>
      <c r="C20" s="249">
        <f>SUM(C15:C17)</f>
        <v>6756143</v>
      </c>
      <c r="D20" s="254">
        <f>IF(AND(C20&lt;&gt;0,TYPE(C20)=1),(B20-C20)/C20*100,0)</f>
        <v>33.57251319280839</v>
      </c>
      <c r="E20" s="114" t="s">
        <v>27</v>
      </c>
      <c r="F20" s="248">
        <f>SUM(F15:F17)</f>
        <v>9024350</v>
      </c>
      <c r="G20" s="205">
        <f>SUM(G15:G15)</f>
        <v>6756143</v>
      </c>
      <c r="H20" s="172">
        <f>IF(AND(G20&lt;&gt;0,TYPE(G20)=1),(F20-G20)/G20*100,0)</f>
        <v>33.57251319280839</v>
      </c>
    </row>
    <row r="21" spans="5:7" ht="18" customHeight="1">
      <c r="E21" s="257"/>
      <c r="F21" s="257"/>
      <c r="G21" s="257"/>
    </row>
    <row r="22" spans="6:7" ht="18" customHeight="1">
      <c r="F22" s="257"/>
      <c r="G22" s="257"/>
    </row>
    <row r="23" ht="18" customHeight="1">
      <c r="G23" s="257"/>
    </row>
    <row r="24" ht="18" customHeight="1">
      <c r="G24" s="257"/>
    </row>
  </sheetData>
  <sheetProtection/>
  <printOptions horizontalCentered="1"/>
  <pageMargins left="0.59" right="0.59" top="0.79" bottom="0.79" header="0.51" footer="0.51"/>
  <pageSetup fitToHeight="1" fitToWidth="1"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38.66015625" style="0" customWidth="1"/>
    <col min="2" max="17" width="15" style="0" customWidth="1"/>
    <col min="18" max="18" width="9" style="0" customWidth="1"/>
  </cols>
  <sheetData>
    <row r="1" spans="1:17" ht="31.5" customHeight="1">
      <c r="A1" s="50" t="s">
        <v>187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61" t="s">
        <v>2</v>
      </c>
    </row>
    <row r="3" spans="1:18" ht="35.25" customHeight="1">
      <c r="A3" s="52" t="s">
        <v>188</v>
      </c>
      <c r="B3" s="53" t="s">
        <v>30</v>
      </c>
      <c r="C3" s="54" t="s">
        <v>189</v>
      </c>
      <c r="D3" s="54" t="s">
        <v>190</v>
      </c>
      <c r="E3" s="54" t="s">
        <v>191</v>
      </c>
      <c r="F3" s="54" t="s">
        <v>192</v>
      </c>
      <c r="G3" s="54" t="s">
        <v>193</v>
      </c>
      <c r="H3" s="54" t="s">
        <v>194</v>
      </c>
      <c r="I3" s="54" t="s">
        <v>195</v>
      </c>
      <c r="J3" s="54" t="s">
        <v>196</v>
      </c>
      <c r="K3" s="54" t="s">
        <v>197</v>
      </c>
      <c r="L3" s="54" t="s">
        <v>198</v>
      </c>
      <c r="M3" s="54" t="s">
        <v>199</v>
      </c>
      <c r="N3" s="54" t="s">
        <v>200</v>
      </c>
      <c r="O3" s="54" t="s">
        <v>201</v>
      </c>
      <c r="P3" s="54" t="s">
        <v>202</v>
      </c>
      <c r="Q3" s="54" t="s">
        <v>203</v>
      </c>
      <c r="R3" s="59"/>
    </row>
    <row r="4" spans="1:18" ht="20.25" customHeight="1">
      <c r="A4" s="55" t="s">
        <v>1</v>
      </c>
      <c r="B4" s="56">
        <v>9024350</v>
      </c>
      <c r="C4" s="57">
        <v>3142728</v>
      </c>
      <c r="D4" s="58">
        <v>5860682</v>
      </c>
      <c r="E4" s="58">
        <v>0</v>
      </c>
      <c r="F4" s="58">
        <v>0</v>
      </c>
      <c r="G4" s="58">
        <v>0</v>
      </c>
      <c r="H4" s="56">
        <v>0</v>
      </c>
      <c r="I4" s="57">
        <v>0</v>
      </c>
      <c r="J4" s="58">
        <v>0</v>
      </c>
      <c r="K4" s="56">
        <v>20940</v>
      </c>
      <c r="L4" s="57">
        <v>0</v>
      </c>
      <c r="M4" s="56">
        <v>0</v>
      </c>
      <c r="N4" s="60"/>
      <c r="O4" s="60"/>
      <c r="P4" s="60"/>
      <c r="Q4" s="56">
        <v>0</v>
      </c>
      <c r="R4" s="62"/>
    </row>
    <row r="5" spans="1:18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7" ht="12.75" customHeight="1">
      <c r="A9" s="59"/>
      <c r="H9" s="59"/>
      <c r="N9" s="59"/>
      <c r="Q9" s="59"/>
    </row>
    <row r="10" spans="1:14" ht="12.75" customHeight="1">
      <c r="A10" s="59"/>
      <c r="H10" s="59"/>
      <c r="M10" s="59"/>
      <c r="N10" s="59"/>
    </row>
    <row r="11" spans="1:13" ht="12.75" customHeight="1">
      <c r="A11" s="59"/>
      <c r="B11" s="59"/>
      <c r="H11" s="59"/>
      <c r="M11" s="59"/>
    </row>
    <row r="12" spans="1:8" ht="12.75" customHeight="1">
      <c r="A12" s="59"/>
      <c r="H12" s="59"/>
    </row>
    <row r="13" spans="1:7" ht="12.75" customHeight="1">
      <c r="A13" s="59"/>
      <c r="G13" s="59"/>
    </row>
  </sheetData>
  <sheetProtection/>
  <mergeCells count="1">
    <mergeCell ref="A1:Q1"/>
  </mergeCells>
  <printOptions horizontalCentered="1"/>
  <pageMargins left="0.47" right="0.47" top="0.47" bottom="0.35" header="0.5" footer="0.5"/>
  <pageSetup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8"/>
      <c r="B1" s="9"/>
      <c r="C1" s="9"/>
      <c r="D1" s="9"/>
      <c r="E1" s="9"/>
      <c r="F1" s="9"/>
      <c r="G1" s="9"/>
      <c r="H1" s="10" t="s">
        <v>96</v>
      </c>
    </row>
    <row r="2" spans="1:8" ht="19.5" customHeight="1">
      <c r="A2" s="11" t="s">
        <v>204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205</v>
      </c>
      <c r="B3" s="12"/>
      <c r="C3" s="12"/>
      <c r="D3" s="12"/>
      <c r="E3" s="12"/>
      <c r="F3" s="13"/>
      <c r="G3" s="13"/>
      <c r="H3" s="14" t="s">
        <v>206</v>
      </c>
    </row>
    <row r="4" spans="1:8" ht="19.5" customHeight="1">
      <c r="A4" s="15" t="s">
        <v>29</v>
      </c>
      <c r="B4" s="16"/>
      <c r="C4" s="16"/>
      <c r="D4" s="16"/>
      <c r="E4" s="17"/>
      <c r="F4" s="18" t="s">
        <v>207</v>
      </c>
      <c r="G4" s="19"/>
      <c r="H4" s="19"/>
    </row>
    <row r="5" spans="1:8" ht="19.5" customHeight="1">
      <c r="A5" s="15" t="s">
        <v>33</v>
      </c>
      <c r="B5" s="16"/>
      <c r="C5" s="17"/>
      <c r="D5" s="20" t="s">
        <v>34</v>
      </c>
      <c r="E5" s="21" t="s">
        <v>35</v>
      </c>
      <c r="F5" s="22" t="s">
        <v>36</v>
      </c>
      <c r="G5" s="22" t="s">
        <v>79</v>
      </c>
      <c r="H5" s="19" t="s">
        <v>208</v>
      </c>
    </row>
    <row r="6" spans="1:8" ht="19.5" customHeight="1">
      <c r="A6" s="23" t="s">
        <v>43</v>
      </c>
      <c r="B6" s="24" t="s">
        <v>44</v>
      </c>
      <c r="C6" s="25" t="s">
        <v>45</v>
      </c>
      <c r="D6" s="26"/>
      <c r="E6" s="27"/>
      <c r="F6" s="28"/>
      <c r="G6" s="28"/>
      <c r="H6" s="29"/>
    </row>
    <row r="7" spans="1:8" ht="19.5" customHeight="1">
      <c r="A7" s="30" t="s">
        <v>205</v>
      </c>
      <c r="B7" s="30" t="s">
        <v>205</v>
      </c>
      <c r="C7" s="30" t="s">
        <v>205</v>
      </c>
      <c r="D7" s="30" t="s">
        <v>205</v>
      </c>
      <c r="E7" s="30" t="s">
        <v>205</v>
      </c>
      <c r="F7" s="31">
        <f aca="true" t="shared" si="0" ref="F7:F16">SUM(G7:H7)</f>
        <v>0</v>
      </c>
      <c r="G7" s="32" t="s">
        <v>205</v>
      </c>
      <c r="H7" s="31" t="s">
        <v>205</v>
      </c>
    </row>
    <row r="8" spans="1:8" ht="19.5" customHeight="1">
      <c r="A8" s="30" t="s">
        <v>205</v>
      </c>
      <c r="B8" s="30" t="s">
        <v>205</v>
      </c>
      <c r="C8" s="30" t="s">
        <v>205</v>
      </c>
      <c r="D8" s="30" t="s">
        <v>205</v>
      </c>
      <c r="E8" s="30" t="s">
        <v>205</v>
      </c>
      <c r="F8" s="31">
        <f t="shared" si="0"/>
        <v>0</v>
      </c>
      <c r="G8" s="32" t="s">
        <v>205</v>
      </c>
      <c r="H8" s="31" t="s">
        <v>205</v>
      </c>
    </row>
    <row r="9" spans="1:8" ht="19.5" customHeight="1">
      <c r="A9" s="30" t="s">
        <v>205</v>
      </c>
      <c r="B9" s="30" t="s">
        <v>205</v>
      </c>
      <c r="C9" s="30" t="s">
        <v>205</v>
      </c>
      <c r="D9" s="30" t="s">
        <v>205</v>
      </c>
      <c r="E9" s="30" t="s">
        <v>205</v>
      </c>
      <c r="F9" s="31">
        <f t="shared" si="0"/>
        <v>0</v>
      </c>
      <c r="G9" s="32" t="s">
        <v>205</v>
      </c>
      <c r="H9" s="31" t="s">
        <v>205</v>
      </c>
    </row>
    <row r="10" spans="1:8" ht="19.5" customHeight="1">
      <c r="A10" s="30" t="s">
        <v>205</v>
      </c>
      <c r="B10" s="30" t="s">
        <v>205</v>
      </c>
      <c r="C10" s="30" t="s">
        <v>205</v>
      </c>
      <c r="D10" s="30" t="s">
        <v>205</v>
      </c>
      <c r="E10" s="30" t="s">
        <v>205</v>
      </c>
      <c r="F10" s="31">
        <f t="shared" si="0"/>
        <v>0</v>
      </c>
      <c r="G10" s="32" t="s">
        <v>205</v>
      </c>
      <c r="H10" s="31" t="s">
        <v>205</v>
      </c>
    </row>
    <row r="11" spans="1:8" ht="19.5" customHeight="1">
      <c r="A11" s="30" t="s">
        <v>205</v>
      </c>
      <c r="B11" s="30" t="s">
        <v>205</v>
      </c>
      <c r="C11" s="30" t="s">
        <v>205</v>
      </c>
      <c r="D11" s="30" t="s">
        <v>205</v>
      </c>
      <c r="E11" s="30" t="s">
        <v>205</v>
      </c>
      <c r="F11" s="31">
        <f t="shared" si="0"/>
        <v>0</v>
      </c>
      <c r="G11" s="32" t="s">
        <v>205</v>
      </c>
      <c r="H11" s="31" t="s">
        <v>205</v>
      </c>
    </row>
    <row r="12" spans="1:8" ht="19.5" customHeight="1">
      <c r="A12" s="30" t="s">
        <v>205</v>
      </c>
      <c r="B12" s="30" t="s">
        <v>205</v>
      </c>
      <c r="C12" s="30" t="s">
        <v>205</v>
      </c>
      <c r="D12" s="30" t="s">
        <v>205</v>
      </c>
      <c r="E12" s="30" t="s">
        <v>205</v>
      </c>
      <c r="F12" s="31">
        <f t="shared" si="0"/>
        <v>0</v>
      </c>
      <c r="G12" s="32" t="s">
        <v>205</v>
      </c>
      <c r="H12" s="31" t="s">
        <v>205</v>
      </c>
    </row>
    <row r="13" spans="1:8" ht="19.5" customHeight="1">
      <c r="A13" s="30" t="s">
        <v>205</v>
      </c>
      <c r="B13" s="30" t="s">
        <v>205</v>
      </c>
      <c r="C13" s="30" t="s">
        <v>205</v>
      </c>
      <c r="D13" s="30" t="s">
        <v>205</v>
      </c>
      <c r="E13" s="30" t="s">
        <v>205</v>
      </c>
      <c r="F13" s="31">
        <f t="shared" si="0"/>
        <v>0</v>
      </c>
      <c r="G13" s="32" t="s">
        <v>205</v>
      </c>
      <c r="H13" s="31" t="s">
        <v>205</v>
      </c>
    </row>
    <row r="14" spans="1:8" ht="19.5" customHeight="1">
      <c r="A14" s="30" t="s">
        <v>205</v>
      </c>
      <c r="B14" s="30" t="s">
        <v>205</v>
      </c>
      <c r="C14" s="30" t="s">
        <v>205</v>
      </c>
      <c r="D14" s="30" t="s">
        <v>205</v>
      </c>
      <c r="E14" s="30" t="s">
        <v>205</v>
      </c>
      <c r="F14" s="31">
        <f t="shared" si="0"/>
        <v>0</v>
      </c>
      <c r="G14" s="32" t="s">
        <v>205</v>
      </c>
      <c r="H14" s="31" t="s">
        <v>205</v>
      </c>
    </row>
    <row r="15" spans="1:8" ht="19.5" customHeight="1">
      <c r="A15" s="30" t="s">
        <v>205</v>
      </c>
      <c r="B15" s="30" t="s">
        <v>205</v>
      </c>
      <c r="C15" s="30" t="s">
        <v>205</v>
      </c>
      <c r="D15" s="30" t="s">
        <v>205</v>
      </c>
      <c r="E15" s="30" t="s">
        <v>205</v>
      </c>
      <c r="F15" s="31">
        <f t="shared" si="0"/>
        <v>0</v>
      </c>
      <c r="G15" s="32" t="s">
        <v>205</v>
      </c>
      <c r="H15" s="31" t="s">
        <v>205</v>
      </c>
    </row>
    <row r="16" spans="1:8" ht="19.5" customHeight="1">
      <c r="A16" s="30" t="s">
        <v>205</v>
      </c>
      <c r="B16" s="30" t="s">
        <v>205</v>
      </c>
      <c r="C16" s="30" t="s">
        <v>205</v>
      </c>
      <c r="D16" s="30" t="s">
        <v>205</v>
      </c>
      <c r="E16" s="30" t="s">
        <v>205</v>
      </c>
      <c r="F16" s="31">
        <f t="shared" si="0"/>
        <v>0</v>
      </c>
      <c r="G16" s="32" t="s">
        <v>205</v>
      </c>
      <c r="H16" s="31" t="s">
        <v>205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3"/>
      <c r="B1" s="33"/>
      <c r="C1" s="33"/>
      <c r="D1" s="33"/>
      <c r="E1" s="34"/>
      <c r="F1" s="33"/>
      <c r="G1" s="33"/>
      <c r="H1" s="35" t="s">
        <v>209</v>
      </c>
    </row>
    <row r="2" spans="1:8" ht="25.5" customHeight="1">
      <c r="A2" s="11" t="s">
        <v>210</v>
      </c>
      <c r="B2" s="11"/>
      <c r="C2" s="11"/>
      <c r="D2" s="11"/>
      <c r="E2" s="11"/>
      <c r="F2" s="11"/>
      <c r="G2" s="11"/>
      <c r="H2" s="11"/>
    </row>
    <row r="3" spans="1:8" ht="19.5" customHeight="1">
      <c r="A3" s="13" t="s">
        <v>211</v>
      </c>
      <c r="B3" s="36"/>
      <c r="C3" s="36"/>
      <c r="D3" s="36"/>
      <c r="E3" s="36"/>
      <c r="F3" s="36"/>
      <c r="G3" s="36"/>
      <c r="H3" s="14" t="s">
        <v>206</v>
      </c>
    </row>
    <row r="4" spans="1:8" ht="19.5" customHeight="1">
      <c r="A4" s="37" t="s">
        <v>212</v>
      </c>
      <c r="B4" s="37" t="s">
        <v>172</v>
      </c>
      <c r="C4" s="19" t="s">
        <v>213</v>
      </c>
      <c r="D4" s="19"/>
      <c r="E4" s="19"/>
      <c r="F4" s="19"/>
      <c r="G4" s="19"/>
      <c r="H4" s="19"/>
    </row>
    <row r="5" spans="1:8" ht="19.5" customHeight="1">
      <c r="A5" s="37"/>
      <c r="B5" s="37"/>
      <c r="C5" s="38" t="s">
        <v>36</v>
      </c>
      <c r="D5" s="21" t="s">
        <v>136</v>
      </c>
      <c r="E5" s="39" t="s">
        <v>214</v>
      </c>
      <c r="F5" s="40"/>
      <c r="G5" s="40"/>
      <c r="H5" s="41" t="s">
        <v>141</v>
      </c>
    </row>
    <row r="6" spans="1:8" ht="33.75" customHeight="1">
      <c r="A6" s="27"/>
      <c r="B6" s="27"/>
      <c r="C6" s="42"/>
      <c r="D6" s="28"/>
      <c r="E6" s="43" t="s">
        <v>46</v>
      </c>
      <c r="F6" s="44" t="s">
        <v>215</v>
      </c>
      <c r="G6" s="45" t="s">
        <v>216</v>
      </c>
      <c r="H6" s="46"/>
    </row>
    <row r="7" spans="1:8" ht="19.5" customHeight="1">
      <c r="A7" s="30" t="s">
        <v>205</v>
      </c>
      <c r="B7" s="47" t="s">
        <v>205</v>
      </c>
      <c r="C7" s="32">
        <f aca="true" t="shared" si="0" ref="C7:C16">SUM(D7,F7:H7)</f>
        <v>0</v>
      </c>
      <c r="D7" s="48" t="s">
        <v>205</v>
      </c>
      <c r="E7" s="48">
        <f aca="true" t="shared" si="1" ref="E7:E16">SUM(F7:G7)</f>
        <v>0</v>
      </c>
      <c r="F7" s="48" t="s">
        <v>205</v>
      </c>
      <c r="G7" s="31" t="s">
        <v>205</v>
      </c>
      <c r="H7" s="49" t="s">
        <v>205</v>
      </c>
    </row>
    <row r="8" spans="1:8" ht="19.5" customHeight="1">
      <c r="A8" s="30" t="s">
        <v>205</v>
      </c>
      <c r="B8" s="47" t="s">
        <v>205</v>
      </c>
      <c r="C8" s="32">
        <f t="shared" si="0"/>
        <v>0</v>
      </c>
      <c r="D8" s="48" t="s">
        <v>205</v>
      </c>
      <c r="E8" s="48">
        <f t="shared" si="1"/>
        <v>0</v>
      </c>
      <c r="F8" s="48" t="s">
        <v>205</v>
      </c>
      <c r="G8" s="31" t="s">
        <v>205</v>
      </c>
      <c r="H8" s="49" t="s">
        <v>205</v>
      </c>
    </row>
    <row r="9" spans="1:8" ht="19.5" customHeight="1">
      <c r="A9" s="30" t="s">
        <v>205</v>
      </c>
      <c r="B9" s="47" t="s">
        <v>205</v>
      </c>
      <c r="C9" s="32">
        <f t="shared" si="0"/>
        <v>0</v>
      </c>
      <c r="D9" s="48" t="s">
        <v>205</v>
      </c>
      <c r="E9" s="48">
        <f t="shared" si="1"/>
        <v>0</v>
      </c>
      <c r="F9" s="48" t="s">
        <v>205</v>
      </c>
      <c r="G9" s="31" t="s">
        <v>205</v>
      </c>
      <c r="H9" s="49" t="s">
        <v>205</v>
      </c>
    </row>
    <row r="10" spans="1:8" ht="19.5" customHeight="1">
      <c r="A10" s="30" t="s">
        <v>205</v>
      </c>
      <c r="B10" s="47" t="s">
        <v>205</v>
      </c>
      <c r="C10" s="32">
        <f t="shared" si="0"/>
        <v>0</v>
      </c>
      <c r="D10" s="48" t="s">
        <v>205</v>
      </c>
      <c r="E10" s="48">
        <f t="shared" si="1"/>
        <v>0</v>
      </c>
      <c r="F10" s="48" t="s">
        <v>205</v>
      </c>
      <c r="G10" s="31" t="s">
        <v>205</v>
      </c>
      <c r="H10" s="49" t="s">
        <v>205</v>
      </c>
    </row>
    <row r="11" spans="1:8" ht="19.5" customHeight="1">
      <c r="A11" s="30" t="s">
        <v>205</v>
      </c>
      <c r="B11" s="47" t="s">
        <v>205</v>
      </c>
      <c r="C11" s="32">
        <f t="shared" si="0"/>
        <v>0</v>
      </c>
      <c r="D11" s="48" t="s">
        <v>205</v>
      </c>
      <c r="E11" s="48">
        <f t="shared" si="1"/>
        <v>0</v>
      </c>
      <c r="F11" s="48" t="s">
        <v>205</v>
      </c>
      <c r="G11" s="31" t="s">
        <v>205</v>
      </c>
      <c r="H11" s="49" t="s">
        <v>205</v>
      </c>
    </row>
    <row r="12" spans="1:8" ht="19.5" customHeight="1">
      <c r="A12" s="30" t="s">
        <v>205</v>
      </c>
      <c r="B12" s="47" t="s">
        <v>205</v>
      </c>
      <c r="C12" s="32">
        <f t="shared" si="0"/>
        <v>0</v>
      </c>
      <c r="D12" s="48" t="s">
        <v>205</v>
      </c>
      <c r="E12" s="48">
        <f t="shared" si="1"/>
        <v>0</v>
      </c>
      <c r="F12" s="48" t="s">
        <v>205</v>
      </c>
      <c r="G12" s="31" t="s">
        <v>205</v>
      </c>
      <c r="H12" s="49" t="s">
        <v>205</v>
      </c>
    </row>
    <row r="13" spans="1:8" ht="19.5" customHeight="1">
      <c r="A13" s="30" t="s">
        <v>205</v>
      </c>
      <c r="B13" s="47" t="s">
        <v>205</v>
      </c>
      <c r="C13" s="32">
        <f t="shared" si="0"/>
        <v>0</v>
      </c>
      <c r="D13" s="48" t="s">
        <v>205</v>
      </c>
      <c r="E13" s="48">
        <f t="shared" si="1"/>
        <v>0</v>
      </c>
      <c r="F13" s="48" t="s">
        <v>205</v>
      </c>
      <c r="G13" s="31" t="s">
        <v>205</v>
      </c>
      <c r="H13" s="49" t="s">
        <v>205</v>
      </c>
    </row>
    <row r="14" spans="1:8" ht="19.5" customHeight="1">
      <c r="A14" s="30" t="s">
        <v>205</v>
      </c>
      <c r="B14" s="47" t="s">
        <v>205</v>
      </c>
      <c r="C14" s="32">
        <f t="shared" si="0"/>
        <v>0</v>
      </c>
      <c r="D14" s="48" t="s">
        <v>205</v>
      </c>
      <c r="E14" s="48">
        <f t="shared" si="1"/>
        <v>0</v>
      </c>
      <c r="F14" s="48" t="s">
        <v>205</v>
      </c>
      <c r="G14" s="31" t="s">
        <v>205</v>
      </c>
      <c r="H14" s="49" t="s">
        <v>205</v>
      </c>
    </row>
    <row r="15" spans="1:8" ht="19.5" customHeight="1">
      <c r="A15" s="30" t="s">
        <v>205</v>
      </c>
      <c r="B15" s="47" t="s">
        <v>205</v>
      </c>
      <c r="C15" s="32">
        <f t="shared" si="0"/>
        <v>0</v>
      </c>
      <c r="D15" s="48" t="s">
        <v>205</v>
      </c>
      <c r="E15" s="48">
        <f t="shared" si="1"/>
        <v>0</v>
      </c>
      <c r="F15" s="48" t="s">
        <v>205</v>
      </c>
      <c r="G15" s="31" t="s">
        <v>205</v>
      </c>
      <c r="H15" s="49" t="s">
        <v>205</v>
      </c>
    </row>
    <row r="16" spans="1:8" ht="19.5" customHeight="1">
      <c r="A16" s="30" t="s">
        <v>205</v>
      </c>
      <c r="B16" s="47" t="s">
        <v>205</v>
      </c>
      <c r="C16" s="32">
        <f t="shared" si="0"/>
        <v>0</v>
      </c>
      <c r="D16" s="48" t="s">
        <v>205</v>
      </c>
      <c r="E16" s="48">
        <f t="shared" si="1"/>
        <v>0</v>
      </c>
      <c r="F16" s="48" t="s">
        <v>205</v>
      </c>
      <c r="G16" s="31" t="s">
        <v>205</v>
      </c>
      <c r="H16" s="49" t="s">
        <v>205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8"/>
      <c r="B1" s="9"/>
      <c r="C1" s="9"/>
      <c r="D1" s="9"/>
      <c r="E1" s="9"/>
      <c r="F1" s="9"/>
      <c r="G1" s="9"/>
      <c r="H1" s="10" t="s">
        <v>217</v>
      </c>
    </row>
    <row r="2" spans="1:8" ht="19.5" customHeight="1">
      <c r="A2" s="11" t="s">
        <v>218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205</v>
      </c>
      <c r="B3" s="12"/>
      <c r="C3" s="12"/>
      <c r="D3" s="12"/>
      <c r="E3" s="12"/>
      <c r="F3" s="13"/>
      <c r="G3" s="13"/>
      <c r="H3" s="14" t="s">
        <v>206</v>
      </c>
    </row>
    <row r="4" spans="1:8" ht="19.5" customHeight="1">
      <c r="A4" s="15" t="s">
        <v>29</v>
      </c>
      <c r="B4" s="16"/>
      <c r="C4" s="16"/>
      <c r="D4" s="16"/>
      <c r="E4" s="17"/>
      <c r="F4" s="18" t="s">
        <v>219</v>
      </c>
      <c r="G4" s="19"/>
      <c r="H4" s="19"/>
    </row>
    <row r="5" spans="1:8" ht="19.5" customHeight="1">
      <c r="A5" s="15" t="s">
        <v>33</v>
      </c>
      <c r="B5" s="16"/>
      <c r="C5" s="17"/>
      <c r="D5" s="20" t="s">
        <v>34</v>
      </c>
      <c r="E5" s="21" t="s">
        <v>35</v>
      </c>
      <c r="F5" s="22" t="s">
        <v>36</v>
      </c>
      <c r="G5" s="22" t="s">
        <v>79</v>
      </c>
      <c r="H5" s="19" t="s">
        <v>208</v>
      </c>
    </row>
    <row r="6" spans="1:8" ht="19.5" customHeight="1">
      <c r="A6" s="23" t="s">
        <v>43</v>
      </c>
      <c r="B6" s="24" t="s">
        <v>44</v>
      </c>
      <c r="C6" s="25" t="s">
        <v>45</v>
      </c>
      <c r="D6" s="26"/>
      <c r="E6" s="27"/>
      <c r="F6" s="28"/>
      <c r="G6" s="28"/>
      <c r="H6" s="29"/>
    </row>
    <row r="7" spans="1:8" ht="19.5" customHeight="1">
      <c r="A7" s="30" t="s">
        <v>205</v>
      </c>
      <c r="B7" s="30" t="s">
        <v>205</v>
      </c>
      <c r="C7" s="30" t="s">
        <v>205</v>
      </c>
      <c r="D7" s="30" t="s">
        <v>205</v>
      </c>
      <c r="E7" s="30" t="s">
        <v>205</v>
      </c>
      <c r="F7" s="31">
        <f aca="true" t="shared" si="0" ref="F7:F16">SUM(G7:H7)</f>
        <v>0</v>
      </c>
      <c r="G7" s="32" t="s">
        <v>205</v>
      </c>
      <c r="H7" s="31" t="s">
        <v>205</v>
      </c>
    </row>
    <row r="8" spans="1:8" ht="19.5" customHeight="1">
      <c r="A8" s="30" t="s">
        <v>205</v>
      </c>
      <c r="B8" s="30" t="s">
        <v>205</v>
      </c>
      <c r="C8" s="30" t="s">
        <v>205</v>
      </c>
      <c r="D8" s="30" t="s">
        <v>205</v>
      </c>
      <c r="E8" s="30" t="s">
        <v>205</v>
      </c>
      <c r="F8" s="31">
        <f t="shared" si="0"/>
        <v>0</v>
      </c>
      <c r="G8" s="32" t="s">
        <v>205</v>
      </c>
      <c r="H8" s="31" t="s">
        <v>205</v>
      </c>
    </row>
    <row r="9" spans="1:8" ht="19.5" customHeight="1">
      <c r="A9" s="30" t="s">
        <v>205</v>
      </c>
      <c r="B9" s="30" t="s">
        <v>205</v>
      </c>
      <c r="C9" s="30" t="s">
        <v>205</v>
      </c>
      <c r="D9" s="30" t="s">
        <v>205</v>
      </c>
      <c r="E9" s="30" t="s">
        <v>205</v>
      </c>
      <c r="F9" s="31">
        <f t="shared" si="0"/>
        <v>0</v>
      </c>
      <c r="G9" s="32" t="s">
        <v>205</v>
      </c>
      <c r="H9" s="31" t="s">
        <v>205</v>
      </c>
    </row>
    <row r="10" spans="1:8" ht="19.5" customHeight="1">
      <c r="A10" s="30" t="s">
        <v>205</v>
      </c>
      <c r="B10" s="30" t="s">
        <v>205</v>
      </c>
      <c r="C10" s="30" t="s">
        <v>205</v>
      </c>
      <c r="D10" s="30" t="s">
        <v>205</v>
      </c>
      <c r="E10" s="30" t="s">
        <v>205</v>
      </c>
      <c r="F10" s="31">
        <f t="shared" si="0"/>
        <v>0</v>
      </c>
      <c r="G10" s="32" t="s">
        <v>205</v>
      </c>
      <c r="H10" s="31" t="s">
        <v>205</v>
      </c>
    </row>
    <row r="11" spans="1:8" ht="19.5" customHeight="1">
      <c r="A11" s="30" t="s">
        <v>205</v>
      </c>
      <c r="B11" s="30" t="s">
        <v>205</v>
      </c>
      <c r="C11" s="30" t="s">
        <v>205</v>
      </c>
      <c r="D11" s="30" t="s">
        <v>205</v>
      </c>
      <c r="E11" s="30" t="s">
        <v>205</v>
      </c>
      <c r="F11" s="31">
        <f t="shared" si="0"/>
        <v>0</v>
      </c>
      <c r="G11" s="32" t="s">
        <v>205</v>
      </c>
      <c r="H11" s="31" t="s">
        <v>205</v>
      </c>
    </row>
    <row r="12" spans="1:8" ht="19.5" customHeight="1">
      <c r="A12" s="30" t="s">
        <v>205</v>
      </c>
      <c r="B12" s="30" t="s">
        <v>205</v>
      </c>
      <c r="C12" s="30" t="s">
        <v>205</v>
      </c>
      <c r="D12" s="30" t="s">
        <v>205</v>
      </c>
      <c r="E12" s="30" t="s">
        <v>205</v>
      </c>
      <c r="F12" s="31">
        <f t="shared" si="0"/>
        <v>0</v>
      </c>
      <c r="G12" s="32" t="s">
        <v>205</v>
      </c>
      <c r="H12" s="31" t="s">
        <v>205</v>
      </c>
    </row>
    <row r="13" spans="1:8" ht="19.5" customHeight="1">
      <c r="A13" s="30" t="s">
        <v>205</v>
      </c>
      <c r="B13" s="30" t="s">
        <v>205</v>
      </c>
      <c r="C13" s="30" t="s">
        <v>205</v>
      </c>
      <c r="D13" s="30" t="s">
        <v>205</v>
      </c>
      <c r="E13" s="30" t="s">
        <v>205</v>
      </c>
      <c r="F13" s="31">
        <f t="shared" si="0"/>
        <v>0</v>
      </c>
      <c r="G13" s="32" t="s">
        <v>205</v>
      </c>
      <c r="H13" s="31" t="s">
        <v>205</v>
      </c>
    </row>
    <row r="14" spans="1:8" ht="19.5" customHeight="1">
      <c r="A14" s="30" t="s">
        <v>205</v>
      </c>
      <c r="B14" s="30" t="s">
        <v>205</v>
      </c>
      <c r="C14" s="30" t="s">
        <v>205</v>
      </c>
      <c r="D14" s="30" t="s">
        <v>205</v>
      </c>
      <c r="E14" s="30" t="s">
        <v>205</v>
      </c>
      <c r="F14" s="31">
        <f t="shared" si="0"/>
        <v>0</v>
      </c>
      <c r="G14" s="32" t="s">
        <v>205</v>
      </c>
      <c r="H14" s="31" t="s">
        <v>205</v>
      </c>
    </row>
    <row r="15" spans="1:8" ht="19.5" customHeight="1">
      <c r="A15" s="30" t="s">
        <v>205</v>
      </c>
      <c r="B15" s="30" t="s">
        <v>205</v>
      </c>
      <c r="C15" s="30" t="s">
        <v>205</v>
      </c>
      <c r="D15" s="30" t="s">
        <v>205</v>
      </c>
      <c r="E15" s="30" t="s">
        <v>205</v>
      </c>
      <c r="F15" s="31">
        <f t="shared" si="0"/>
        <v>0</v>
      </c>
      <c r="G15" s="32" t="s">
        <v>205</v>
      </c>
      <c r="H15" s="31" t="s">
        <v>205</v>
      </c>
    </row>
    <row r="16" spans="1:8" ht="19.5" customHeight="1">
      <c r="A16" s="30" t="s">
        <v>205</v>
      </c>
      <c r="B16" s="30" t="s">
        <v>205</v>
      </c>
      <c r="C16" s="30" t="s">
        <v>205</v>
      </c>
      <c r="D16" s="30" t="s">
        <v>205</v>
      </c>
      <c r="E16" s="30" t="s">
        <v>205</v>
      </c>
      <c r="F16" s="31">
        <f t="shared" si="0"/>
        <v>0</v>
      </c>
      <c r="G16" s="32" t="s">
        <v>205</v>
      </c>
      <c r="H16" s="31" t="s">
        <v>205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A6" sqref="A6:AJ6"/>
    </sheetView>
  </sheetViews>
  <sheetFormatPr defaultColWidth="9.16015625" defaultRowHeight="11.25"/>
  <cols>
    <col min="1" max="1" width="5" style="0" customWidth="1"/>
    <col min="2" max="2" width="4.16015625" style="0" customWidth="1"/>
    <col min="3" max="3" width="24.16015625" style="0" customWidth="1"/>
    <col min="4" max="4" width="12" style="0" customWidth="1"/>
    <col min="5" max="5" width="13.16015625" style="0" customWidth="1"/>
    <col min="6" max="6" width="11.66015625" style="0" customWidth="1"/>
    <col min="7" max="7" width="56" style="0" customWidth="1"/>
    <col min="8" max="8" width="28.16015625" style="0" customWidth="1"/>
    <col min="9" max="9" width="26.83203125" style="0" customWidth="1"/>
    <col min="10" max="10" width="25.83203125" style="0" customWidth="1"/>
    <col min="11" max="11" width="29.5" style="0" customWidth="1"/>
    <col min="12" max="12" width="18.33203125" style="0" customWidth="1"/>
    <col min="13" max="13" width="24.16015625" style="0" customWidth="1"/>
  </cols>
  <sheetData>
    <row r="1" spans="1:13" ht="26.25" customHeight="1">
      <c r="A1" s="1" t="s">
        <v>220</v>
      </c>
      <c r="B1" s="1" t="s">
        <v>221</v>
      </c>
      <c r="C1" s="1" t="s">
        <v>221</v>
      </c>
      <c r="D1" s="1" t="s">
        <v>221</v>
      </c>
      <c r="E1" s="1" t="s">
        <v>221</v>
      </c>
      <c r="F1" s="1" t="s">
        <v>221</v>
      </c>
      <c r="G1" s="1" t="s">
        <v>221</v>
      </c>
      <c r="H1" s="1" t="s">
        <v>221</v>
      </c>
      <c r="I1" s="1" t="s">
        <v>221</v>
      </c>
      <c r="J1" s="1" t="s">
        <v>221</v>
      </c>
      <c r="K1" s="1" t="s">
        <v>221</v>
      </c>
      <c r="L1" s="1" t="s">
        <v>221</v>
      </c>
      <c r="M1" s="1" t="s">
        <v>221</v>
      </c>
    </row>
    <row r="2" spans="1:13" ht="49.5" customHeight="1">
      <c r="A2" s="2"/>
      <c r="B2" s="3" t="s">
        <v>206</v>
      </c>
      <c r="C2" s="3" t="s">
        <v>206</v>
      </c>
      <c r="D2" s="3" t="s">
        <v>206</v>
      </c>
      <c r="E2" s="3" t="s">
        <v>206</v>
      </c>
      <c r="F2" s="3" t="s">
        <v>206</v>
      </c>
      <c r="G2" s="3" t="s">
        <v>206</v>
      </c>
      <c r="H2" s="3" t="s">
        <v>206</v>
      </c>
      <c r="I2" s="3" t="s">
        <v>206</v>
      </c>
      <c r="J2" s="3" t="s">
        <v>206</v>
      </c>
      <c r="K2" s="3" t="s">
        <v>206</v>
      </c>
      <c r="L2" s="3" t="s">
        <v>206</v>
      </c>
      <c r="M2" s="3" t="s">
        <v>206</v>
      </c>
    </row>
    <row r="3" spans="1:13" ht="10.5" customHeight="1">
      <c r="A3" s="4" t="s">
        <v>222</v>
      </c>
      <c r="B3" s="4" t="s">
        <v>222</v>
      </c>
      <c r="C3" s="4" t="s">
        <v>222</v>
      </c>
      <c r="D3" s="4" t="s">
        <v>223</v>
      </c>
      <c r="E3" s="4" t="s">
        <v>223</v>
      </c>
      <c r="F3" s="4" t="s">
        <v>223</v>
      </c>
      <c r="G3" s="4" t="s">
        <v>224</v>
      </c>
      <c r="H3" s="4" t="s">
        <v>225</v>
      </c>
      <c r="I3" s="4" t="s">
        <v>225</v>
      </c>
      <c r="J3" s="4" t="s">
        <v>225</v>
      </c>
      <c r="K3" s="4" t="s">
        <v>225</v>
      </c>
      <c r="L3" s="4" t="s">
        <v>225</v>
      </c>
      <c r="M3" s="4" t="s">
        <v>225</v>
      </c>
    </row>
    <row r="4" spans="1:13" ht="10.5" customHeight="1">
      <c r="A4" s="4" t="s">
        <v>222</v>
      </c>
      <c r="B4" s="4" t="s">
        <v>222</v>
      </c>
      <c r="C4" s="4" t="s">
        <v>222</v>
      </c>
      <c r="D4" s="4" t="s">
        <v>223</v>
      </c>
      <c r="E4" s="4" t="s">
        <v>223</v>
      </c>
      <c r="F4" s="4" t="s">
        <v>223</v>
      </c>
      <c r="G4" s="4" t="s">
        <v>224</v>
      </c>
      <c r="H4" s="4" t="s">
        <v>226</v>
      </c>
      <c r="I4" s="4" t="s">
        <v>226</v>
      </c>
      <c r="J4" s="7" t="s">
        <v>227</v>
      </c>
      <c r="K4" s="7" t="s">
        <v>227</v>
      </c>
      <c r="L4" s="7" t="s">
        <v>228</v>
      </c>
      <c r="M4" s="7" t="s">
        <v>228</v>
      </c>
    </row>
    <row r="5" spans="1:13" ht="10.5" customHeight="1">
      <c r="A5" s="4"/>
      <c r="B5" s="4"/>
      <c r="C5" s="4"/>
      <c r="D5" s="4" t="s">
        <v>229</v>
      </c>
      <c r="E5" s="4" t="s">
        <v>37</v>
      </c>
      <c r="F5" s="4" t="s">
        <v>230</v>
      </c>
      <c r="G5" s="4"/>
      <c r="H5" s="4" t="s">
        <v>231</v>
      </c>
      <c r="I5" s="7" t="s">
        <v>232</v>
      </c>
      <c r="J5" s="7" t="s">
        <v>231</v>
      </c>
      <c r="K5" s="4" t="s">
        <v>232</v>
      </c>
      <c r="L5" s="4" t="s">
        <v>231</v>
      </c>
      <c r="M5" s="7" t="s">
        <v>232</v>
      </c>
    </row>
    <row r="6" spans="1:13" ht="21.75" customHeight="1">
      <c r="A6" s="5"/>
      <c r="B6" s="5"/>
      <c r="C6" s="5"/>
      <c r="D6" s="6"/>
      <c r="E6" s="6"/>
      <c r="F6" s="6"/>
      <c r="G6" s="6"/>
      <c r="H6" s="4"/>
      <c r="I6" s="4"/>
      <c r="J6" s="4"/>
      <c r="K6" s="4"/>
      <c r="L6" s="4"/>
      <c r="M6" s="4"/>
    </row>
  </sheetData>
  <sheetProtection/>
  <mergeCells count="11">
    <mergeCell ref="A1:M1"/>
    <mergeCell ref="B2:M2"/>
    <mergeCell ref="H3:M3"/>
    <mergeCell ref="H4:I4"/>
    <mergeCell ref="J4:K4"/>
    <mergeCell ref="L4:M4"/>
    <mergeCell ref="A5:C5"/>
    <mergeCell ref="A6:C6"/>
    <mergeCell ref="G3:G4"/>
    <mergeCell ref="A3:C4"/>
    <mergeCell ref="D3:F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10.33203125" style="0" customWidth="1"/>
    <col min="4" max="4" width="19" style="0" customWidth="1"/>
    <col min="5" max="5" width="21.66015625" style="0" customWidth="1"/>
    <col min="6" max="6" width="31.66015625" style="0" customWidth="1"/>
    <col min="7" max="7" width="19.16015625" style="0" customWidth="1"/>
    <col min="8" max="8" width="18.83203125" style="0" customWidth="1"/>
    <col min="9" max="9" width="32.5" style="0" customWidth="1"/>
    <col min="10" max="10" width="15" style="0" customWidth="1"/>
    <col min="11" max="12" width="10.33203125" style="0" customWidth="1"/>
    <col min="13" max="13" width="25" style="0" customWidth="1"/>
    <col min="14" max="14" width="25.66015625" style="0" customWidth="1"/>
    <col min="15" max="15" width="22.5" style="0" customWidth="1"/>
  </cols>
  <sheetData>
    <row r="2" spans="1:15" ht="25.5" customHeight="1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ht="13.5" customHeight="1">
      <c r="O3" t="s">
        <v>2</v>
      </c>
    </row>
    <row r="4" spans="1:15" ht="13.5" customHeight="1">
      <c r="A4" s="19" t="s">
        <v>29</v>
      </c>
      <c r="B4" s="19"/>
      <c r="C4" s="19"/>
      <c r="D4" s="19"/>
      <c r="E4" s="19"/>
      <c r="F4" s="216" t="s">
        <v>30</v>
      </c>
      <c r="G4" s="19" t="s">
        <v>31</v>
      </c>
      <c r="H4" s="19"/>
      <c r="I4" s="19"/>
      <c r="J4" s="222"/>
      <c r="K4" s="19" t="s">
        <v>32</v>
      </c>
      <c r="L4" s="19"/>
      <c r="M4" s="19"/>
      <c r="N4" s="19"/>
      <c r="O4" s="19"/>
    </row>
    <row r="5" spans="1:15" ht="24.75" customHeight="1">
      <c r="A5" s="19" t="s">
        <v>33</v>
      </c>
      <c r="B5" s="19"/>
      <c r="C5" s="19"/>
      <c r="D5" s="19" t="s">
        <v>34</v>
      </c>
      <c r="E5" s="19" t="s">
        <v>35</v>
      </c>
      <c r="F5" s="19"/>
      <c r="G5" s="217" t="s">
        <v>36</v>
      </c>
      <c r="H5" s="217" t="s">
        <v>37</v>
      </c>
      <c r="I5" s="223" t="s">
        <v>38</v>
      </c>
      <c r="J5" s="22" t="s">
        <v>39</v>
      </c>
      <c r="K5" s="22" t="s">
        <v>36</v>
      </c>
      <c r="L5" s="22" t="s">
        <v>40</v>
      </c>
      <c r="M5" s="22"/>
      <c r="N5" s="22" t="s">
        <v>41</v>
      </c>
      <c r="O5" s="22" t="s">
        <v>42</v>
      </c>
    </row>
    <row r="6" spans="1:15" ht="22.5" customHeight="1">
      <c r="A6" s="218" t="s">
        <v>43</v>
      </c>
      <c r="B6" s="218" t="s">
        <v>44</v>
      </c>
      <c r="C6" s="218" t="s">
        <v>45</v>
      </c>
      <c r="D6" s="19"/>
      <c r="E6" s="19"/>
      <c r="F6" s="19"/>
      <c r="G6" s="216"/>
      <c r="H6" s="216"/>
      <c r="I6" s="19"/>
      <c r="J6" s="22"/>
      <c r="K6" s="22"/>
      <c r="L6" s="167" t="s">
        <v>46</v>
      </c>
      <c r="M6" s="167" t="s">
        <v>47</v>
      </c>
      <c r="N6" s="22"/>
      <c r="O6" s="22"/>
    </row>
    <row r="7" spans="1:15" ht="16.5" customHeight="1">
      <c r="A7" s="196"/>
      <c r="B7" s="196"/>
      <c r="C7" s="196"/>
      <c r="D7" s="196"/>
      <c r="E7" s="219" t="s">
        <v>36</v>
      </c>
      <c r="F7" s="220">
        <v>9024350</v>
      </c>
      <c r="G7" s="220">
        <v>9024350</v>
      </c>
      <c r="H7" s="221">
        <v>9024350</v>
      </c>
      <c r="I7" s="220">
        <v>0</v>
      </c>
      <c r="J7" s="220">
        <v>0</v>
      </c>
      <c r="K7" s="220">
        <v>0</v>
      </c>
      <c r="L7" s="220">
        <v>0</v>
      </c>
      <c r="M7" s="220">
        <v>0</v>
      </c>
      <c r="N7" s="220">
        <v>0</v>
      </c>
      <c r="O7" s="220">
        <v>0</v>
      </c>
    </row>
    <row r="8" spans="1:15" ht="16.5" customHeight="1">
      <c r="A8" s="196"/>
      <c r="B8" s="196"/>
      <c r="C8" s="196"/>
      <c r="D8" s="196"/>
      <c r="E8" s="219" t="s">
        <v>1</v>
      </c>
      <c r="F8" s="220">
        <v>9024350</v>
      </c>
      <c r="G8" s="220">
        <v>9024350</v>
      </c>
      <c r="H8" s="221">
        <v>9024350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0">
        <v>0</v>
      </c>
      <c r="O8" s="220">
        <v>0</v>
      </c>
    </row>
    <row r="9" spans="1:15" ht="16.5" customHeight="1">
      <c r="A9" s="196" t="s">
        <v>48</v>
      </c>
      <c r="B9" s="196" t="s">
        <v>49</v>
      </c>
      <c r="C9" s="196" t="s">
        <v>49</v>
      </c>
      <c r="D9" s="196" t="s">
        <v>50</v>
      </c>
      <c r="E9" s="219" t="s">
        <v>51</v>
      </c>
      <c r="F9" s="220">
        <v>442510</v>
      </c>
      <c r="G9" s="220">
        <v>442510</v>
      </c>
      <c r="H9" s="221">
        <v>442510</v>
      </c>
      <c r="I9" s="220">
        <v>0</v>
      </c>
      <c r="J9" s="220">
        <v>0</v>
      </c>
      <c r="K9" s="220">
        <v>0</v>
      </c>
      <c r="L9" s="220">
        <v>0</v>
      </c>
      <c r="M9" s="220">
        <v>0</v>
      </c>
      <c r="N9" s="220">
        <v>0</v>
      </c>
      <c r="O9" s="220">
        <v>0</v>
      </c>
    </row>
    <row r="10" spans="1:15" ht="16.5" customHeight="1">
      <c r="A10" s="196" t="s">
        <v>48</v>
      </c>
      <c r="B10" s="196" t="s">
        <v>52</v>
      </c>
      <c r="C10" s="196" t="s">
        <v>53</v>
      </c>
      <c r="D10" s="196" t="s">
        <v>50</v>
      </c>
      <c r="E10" s="219" t="s">
        <v>54</v>
      </c>
      <c r="F10" s="220">
        <v>7577</v>
      </c>
      <c r="G10" s="220">
        <v>7577</v>
      </c>
      <c r="H10" s="221">
        <v>7577</v>
      </c>
      <c r="I10" s="220">
        <v>0</v>
      </c>
      <c r="J10" s="220">
        <v>0</v>
      </c>
      <c r="K10" s="220">
        <v>0</v>
      </c>
      <c r="L10" s="220">
        <v>0</v>
      </c>
      <c r="M10" s="220">
        <v>0</v>
      </c>
      <c r="N10" s="220">
        <v>0</v>
      </c>
      <c r="O10" s="220">
        <v>0</v>
      </c>
    </row>
    <row r="11" spans="1:15" ht="16.5" customHeight="1">
      <c r="A11" s="196" t="s">
        <v>48</v>
      </c>
      <c r="B11" s="196" t="s">
        <v>52</v>
      </c>
      <c r="C11" s="196" t="s">
        <v>55</v>
      </c>
      <c r="D11" s="196" t="s">
        <v>50</v>
      </c>
      <c r="E11" s="219" t="s">
        <v>56</v>
      </c>
      <c r="F11" s="220">
        <v>5962</v>
      </c>
      <c r="G11" s="220">
        <v>5962</v>
      </c>
      <c r="H11" s="221">
        <v>5962</v>
      </c>
      <c r="I11" s="220">
        <v>0</v>
      </c>
      <c r="J11" s="220">
        <v>0</v>
      </c>
      <c r="K11" s="220">
        <v>0</v>
      </c>
      <c r="L11" s="220">
        <v>0</v>
      </c>
      <c r="M11" s="220">
        <v>0</v>
      </c>
      <c r="N11" s="220">
        <v>0</v>
      </c>
      <c r="O11" s="220">
        <v>0</v>
      </c>
    </row>
    <row r="12" spans="1:15" ht="16.5" customHeight="1">
      <c r="A12" s="196" t="s">
        <v>48</v>
      </c>
      <c r="B12" s="196" t="s">
        <v>52</v>
      </c>
      <c r="C12" s="196" t="s">
        <v>57</v>
      </c>
      <c r="D12" s="196" t="s">
        <v>50</v>
      </c>
      <c r="E12" s="219" t="s">
        <v>58</v>
      </c>
      <c r="F12" s="220">
        <v>10815</v>
      </c>
      <c r="G12" s="220">
        <v>10815</v>
      </c>
      <c r="H12" s="221">
        <v>10815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</row>
    <row r="13" spans="1:15" ht="16.5" customHeight="1">
      <c r="A13" s="196" t="s">
        <v>59</v>
      </c>
      <c r="B13" s="196" t="s">
        <v>60</v>
      </c>
      <c r="C13" s="196" t="s">
        <v>53</v>
      </c>
      <c r="D13" s="196" t="s">
        <v>50</v>
      </c>
      <c r="E13" s="219" t="s">
        <v>61</v>
      </c>
      <c r="F13" s="220">
        <v>171107</v>
      </c>
      <c r="G13" s="220">
        <v>171107</v>
      </c>
      <c r="H13" s="221">
        <v>171107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</row>
    <row r="14" spans="1:15" ht="16.5" customHeight="1">
      <c r="A14" s="196" t="s">
        <v>62</v>
      </c>
      <c r="B14" s="196" t="s">
        <v>49</v>
      </c>
      <c r="C14" s="196" t="s">
        <v>63</v>
      </c>
      <c r="D14" s="196" t="s">
        <v>50</v>
      </c>
      <c r="E14" s="219" t="s">
        <v>64</v>
      </c>
      <c r="F14" s="220">
        <v>15000</v>
      </c>
      <c r="G14" s="220">
        <v>15000</v>
      </c>
      <c r="H14" s="221">
        <v>15000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</row>
    <row r="15" spans="1:15" ht="16.5" customHeight="1">
      <c r="A15" s="196" t="s">
        <v>65</v>
      </c>
      <c r="B15" s="196" t="s">
        <v>53</v>
      </c>
      <c r="C15" s="196" t="s">
        <v>66</v>
      </c>
      <c r="D15" s="196" t="s">
        <v>50</v>
      </c>
      <c r="E15" s="219" t="s">
        <v>67</v>
      </c>
      <c r="F15" s="220">
        <v>100000</v>
      </c>
      <c r="G15" s="220">
        <v>100000</v>
      </c>
      <c r="H15" s="221">
        <v>100000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</row>
    <row r="16" spans="1:15" ht="16.5" customHeight="1">
      <c r="A16" s="196" t="s">
        <v>65</v>
      </c>
      <c r="B16" s="196" t="s">
        <v>53</v>
      </c>
      <c r="C16" s="196" t="s">
        <v>68</v>
      </c>
      <c r="D16" s="196" t="s">
        <v>50</v>
      </c>
      <c r="E16" s="219" t="s">
        <v>69</v>
      </c>
      <c r="F16" s="220">
        <v>4676000</v>
      </c>
      <c r="G16" s="220">
        <v>4676000</v>
      </c>
      <c r="H16" s="221">
        <v>4676000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</row>
    <row r="17" spans="1:15" ht="16.5" customHeight="1">
      <c r="A17" s="196" t="s">
        <v>65</v>
      </c>
      <c r="B17" s="196" t="s">
        <v>53</v>
      </c>
      <c r="C17" s="196" t="s">
        <v>63</v>
      </c>
      <c r="D17" s="196" t="s">
        <v>50</v>
      </c>
      <c r="E17" s="219" t="s">
        <v>70</v>
      </c>
      <c r="F17" s="220">
        <v>500000</v>
      </c>
      <c r="G17" s="220">
        <v>500000</v>
      </c>
      <c r="H17" s="221">
        <v>500000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</row>
    <row r="18" spans="1:15" ht="16.5" customHeight="1">
      <c r="A18" s="196" t="s">
        <v>65</v>
      </c>
      <c r="B18" s="196" t="s">
        <v>49</v>
      </c>
      <c r="C18" s="196" t="s">
        <v>71</v>
      </c>
      <c r="D18" s="196" t="s">
        <v>50</v>
      </c>
      <c r="E18" s="219" t="s">
        <v>72</v>
      </c>
      <c r="F18" s="220">
        <v>20000</v>
      </c>
      <c r="G18" s="220">
        <v>20000</v>
      </c>
      <c r="H18" s="221">
        <v>20000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</row>
    <row r="19" spans="1:15" ht="16.5" customHeight="1">
      <c r="A19" s="196" t="s">
        <v>65</v>
      </c>
      <c r="B19" s="196" t="s">
        <v>53</v>
      </c>
      <c r="C19" s="196" t="s">
        <v>53</v>
      </c>
      <c r="D19" s="196" t="s">
        <v>50</v>
      </c>
      <c r="E19" s="219" t="s">
        <v>73</v>
      </c>
      <c r="F19" s="220">
        <v>2694610</v>
      </c>
      <c r="G19" s="220">
        <v>2694610</v>
      </c>
      <c r="H19" s="221">
        <v>2694610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</row>
    <row r="20" spans="1:15" ht="16.5" customHeight="1">
      <c r="A20" s="196" t="s">
        <v>65</v>
      </c>
      <c r="B20" s="196" t="s">
        <v>53</v>
      </c>
      <c r="C20" s="196" t="s">
        <v>57</v>
      </c>
      <c r="D20" s="196" t="s">
        <v>50</v>
      </c>
      <c r="E20" s="219" t="s">
        <v>74</v>
      </c>
      <c r="F20" s="220">
        <v>121200</v>
      </c>
      <c r="G20" s="220">
        <v>121200</v>
      </c>
      <c r="H20" s="221">
        <v>121200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</row>
    <row r="21" spans="1:15" ht="16.5" customHeight="1">
      <c r="A21" s="196" t="s">
        <v>75</v>
      </c>
      <c r="B21" s="196" t="s">
        <v>57</v>
      </c>
      <c r="C21" s="196" t="s">
        <v>53</v>
      </c>
      <c r="D21" s="196" t="s">
        <v>50</v>
      </c>
      <c r="E21" s="219" t="s">
        <v>76</v>
      </c>
      <c r="F21" s="220">
        <v>259569</v>
      </c>
      <c r="G21" s="220">
        <v>259569</v>
      </c>
      <c r="H21" s="221">
        <v>259569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v>0</v>
      </c>
      <c r="O21" s="220">
        <v>0</v>
      </c>
    </row>
  </sheetData>
  <sheetProtection/>
  <mergeCells count="16">
    <mergeCell ref="A2:O2"/>
    <mergeCell ref="A4:E4"/>
    <mergeCell ref="G4:I4"/>
    <mergeCell ref="K4:O4"/>
    <mergeCell ref="A5:C5"/>
    <mergeCell ref="L5:M5"/>
    <mergeCell ref="D5:D6"/>
    <mergeCell ref="E5:E6"/>
    <mergeCell ref="F4:F6"/>
    <mergeCell ref="G5:G6"/>
    <mergeCell ref="H5:H6"/>
    <mergeCell ref="I5:I6"/>
    <mergeCell ref="J5:J6"/>
    <mergeCell ref="K5:K6"/>
    <mergeCell ref="N5:N6"/>
    <mergeCell ref="O5:O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D35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12" width="12.5" style="0" customWidth="1"/>
    <col min="13" max="212" width="10.66015625" style="0" customWidth="1"/>
  </cols>
  <sheetData>
    <row r="1" spans="1:212" ht="19.5" customHeight="1">
      <c r="A1" s="200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</row>
    <row r="2" spans="1:212" ht="19.5" customHeight="1">
      <c r="A2" s="201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</row>
    <row r="3" spans="1:212" ht="19.5" customHeight="1">
      <c r="A3" s="113"/>
      <c r="C3" s="59"/>
      <c r="F3" s="13"/>
      <c r="G3" s="36"/>
      <c r="H3" s="36"/>
      <c r="I3" s="36"/>
      <c r="J3" s="36"/>
      <c r="K3" t="s">
        <v>2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</row>
    <row r="4" spans="1:212" ht="19.5" customHeight="1">
      <c r="A4" s="114" t="s">
        <v>29</v>
      </c>
      <c r="B4" s="83"/>
      <c r="C4" s="114"/>
      <c r="D4" s="114"/>
      <c r="E4" s="114"/>
      <c r="F4" s="202" t="s">
        <v>30</v>
      </c>
      <c r="G4" s="19" t="s">
        <v>79</v>
      </c>
      <c r="H4" s="19"/>
      <c r="I4" s="19"/>
      <c r="J4" s="19"/>
      <c r="K4" s="210" t="s">
        <v>80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</row>
    <row r="5" spans="1:212" ht="24" customHeight="1">
      <c r="A5" s="114"/>
      <c r="B5" s="114"/>
      <c r="C5" s="114"/>
      <c r="D5" s="114"/>
      <c r="E5" s="114"/>
      <c r="F5" s="114"/>
      <c r="G5" s="21" t="s">
        <v>46</v>
      </c>
      <c r="H5" s="203" t="s">
        <v>81</v>
      </c>
      <c r="I5" s="203" t="s">
        <v>82</v>
      </c>
      <c r="J5" s="203" t="s">
        <v>83</v>
      </c>
      <c r="K5" s="210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</row>
    <row r="6" spans="1:212" ht="19.5" customHeight="1">
      <c r="A6" s="114" t="s">
        <v>33</v>
      </c>
      <c r="B6" s="114"/>
      <c r="C6" s="114"/>
      <c r="D6" s="82" t="s">
        <v>34</v>
      </c>
      <c r="E6" s="82" t="s">
        <v>35</v>
      </c>
      <c r="F6" s="114"/>
      <c r="G6" s="37"/>
      <c r="H6" s="22"/>
      <c r="I6" s="22"/>
      <c r="J6" s="22"/>
      <c r="K6" s="210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</row>
    <row r="7" spans="1:212" ht="18" customHeight="1">
      <c r="A7" s="86" t="s">
        <v>43</v>
      </c>
      <c r="B7" s="86" t="s">
        <v>44</v>
      </c>
      <c r="C7" s="86" t="s">
        <v>45</v>
      </c>
      <c r="D7" s="86"/>
      <c r="E7" s="86"/>
      <c r="F7" s="115"/>
      <c r="G7" s="27"/>
      <c r="H7" s="28"/>
      <c r="I7" s="28"/>
      <c r="J7" s="28"/>
      <c r="K7" s="21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</row>
    <row r="8" spans="1:212" ht="19.5" customHeight="1">
      <c r="A8" s="30"/>
      <c r="B8" s="30"/>
      <c r="C8" s="30"/>
      <c r="D8" s="30"/>
      <c r="E8" s="204" t="s">
        <v>36</v>
      </c>
      <c r="F8" s="205">
        <v>9024350</v>
      </c>
      <c r="G8" s="206">
        <v>3607150</v>
      </c>
      <c r="H8" s="207">
        <v>3142728</v>
      </c>
      <c r="I8" s="207">
        <v>443482</v>
      </c>
      <c r="J8" s="205">
        <v>20940</v>
      </c>
      <c r="K8" s="212">
        <v>5417200</v>
      </c>
      <c r="L8" s="213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</row>
    <row r="9" spans="1:212" ht="19.5" customHeight="1">
      <c r="A9" s="30"/>
      <c r="B9" s="30"/>
      <c r="C9" s="30"/>
      <c r="D9" s="30"/>
      <c r="E9" s="204" t="s">
        <v>1</v>
      </c>
      <c r="F9" s="205">
        <v>9024350</v>
      </c>
      <c r="G9" s="206">
        <v>3607150</v>
      </c>
      <c r="H9" s="207">
        <v>3142728</v>
      </c>
      <c r="I9" s="207">
        <v>443482</v>
      </c>
      <c r="J9" s="205">
        <v>20940</v>
      </c>
      <c r="K9" s="212">
        <v>5417200</v>
      </c>
      <c r="L9" s="131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</row>
    <row r="10" spans="1:212" ht="19.5" customHeight="1">
      <c r="A10" s="30" t="s">
        <v>48</v>
      </c>
      <c r="B10" s="30" t="s">
        <v>49</v>
      </c>
      <c r="C10" s="30" t="s">
        <v>49</v>
      </c>
      <c r="D10" s="30" t="s">
        <v>50</v>
      </c>
      <c r="E10" s="204" t="s">
        <v>51</v>
      </c>
      <c r="F10" s="205">
        <v>442510</v>
      </c>
      <c r="G10" s="206">
        <v>442510</v>
      </c>
      <c r="H10" s="207">
        <v>442510</v>
      </c>
      <c r="I10" s="207">
        <v>0</v>
      </c>
      <c r="J10" s="205">
        <v>0</v>
      </c>
      <c r="K10" s="212">
        <v>0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</row>
    <row r="11" spans="1:212" ht="19.5" customHeight="1">
      <c r="A11" s="30" t="s">
        <v>48</v>
      </c>
      <c r="B11" s="30" t="s">
        <v>52</v>
      </c>
      <c r="C11" s="30" t="s">
        <v>53</v>
      </c>
      <c r="D11" s="30" t="s">
        <v>50</v>
      </c>
      <c r="E11" s="204" t="s">
        <v>54</v>
      </c>
      <c r="F11" s="205">
        <v>7577</v>
      </c>
      <c r="G11" s="206">
        <v>7577</v>
      </c>
      <c r="H11" s="207">
        <v>7577</v>
      </c>
      <c r="I11" s="207">
        <v>0</v>
      </c>
      <c r="J11" s="205">
        <v>0</v>
      </c>
      <c r="K11" s="212">
        <v>0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</row>
    <row r="12" spans="1:212" ht="19.5" customHeight="1">
      <c r="A12" s="30" t="s">
        <v>48</v>
      </c>
      <c r="B12" s="30" t="s">
        <v>52</v>
      </c>
      <c r="C12" s="30" t="s">
        <v>55</v>
      </c>
      <c r="D12" s="30" t="s">
        <v>50</v>
      </c>
      <c r="E12" s="204" t="s">
        <v>56</v>
      </c>
      <c r="F12" s="205">
        <v>5962</v>
      </c>
      <c r="G12" s="206">
        <v>5962</v>
      </c>
      <c r="H12" s="207">
        <v>5962</v>
      </c>
      <c r="I12" s="207">
        <v>0</v>
      </c>
      <c r="J12" s="205">
        <v>0</v>
      </c>
      <c r="K12" s="212">
        <v>0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</row>
    <row r="13" spans="1:212" ht="19.5" customHeight="1">
      <c r="A13" s="30" t="s">
        <v>48</v>
      </c>
      <c r="B13" s="30" t="s">
        <v>52</v>
      </c>
      <c r="C13" s="30" t="s">
        <v>57</v>
      </c>
      <c r="D13" s="30" t="s">
        <v>50</v>
      </c>
      <c r="E13" s="204" t="s">
        <v>58</v>
      </c>
      <c r="F13" s="205">
        <v>10815</v>
      </c>
      <c r="G13" s="206">
        <v>10815</v>
      </c>
      <c r="H13" s="207">
        <v>10815</v>
      </c>
      <c r="I13" s="207">
        <v>0</v>
      </c>
      <c r="J13" s="205">
        <v>0</v>
      </c>
      <c r="K13" s="212">
        <v>0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</row>
    <row r="14" spans="1:212" ht="19.5" customHeight="1">
      <c r="A14" s="30" t="s">
        <v>59</v>
      </c>
      <c r="B14" s="30" t="s">
        <v>60</v>
      </c>
      <c r="C14" s="30" t="s">
        <v>53</v>
      </c>
      <c r="D14" s="30" t="s">
        <v>50</v>
      </c>
      <c r="E14" s="204" t="s">
        <v>61</v>
      </c>
      <c r="F14" s="205">
        <v>171107</v>
      </c>
      <c r="G14" s="206">
        <v>171107</v>
      </c>
      <c r="H14" s="207">
        <v>171107</v>
      </c>
      <c r="I14" s="207">
        <v>0</v>
      </c>
      <c r="J14" s="205">
        <v>0</v>
      </c>
      <c r="K14" s="212">
        <v>0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</row>
    <row r="15" spans="1:212" ht="19.5" customHeight="1">
      <c r="A15" s="30" t="s">
        <v>62</v>
      </c>
      <c r="B15" s="30" t="s">
        <v>49</v>
      </c>
      <c r="C15" s="30" t="s">
        <v>63</v>
      </c>
      <c r="D15" s="30" t="s">
        <v>50</v>
      </c>
      <c r="E15" s="204" t="s">
        <v>64</v>
      </c>
      <c r="F15" s="205">
        <v>15000</v>
      </c>
      <c r="G15" s="206">
        <v>15000</v>
      </c>
      <c r="H15" s="207">
        <v>0</v>
      </c>
      <c r="I15" s="207">
        <v>0</v>
      </c>
      <c r="J15" s="205">
        <v>15000</v>
      </c>
      <c r="K15" s="212">
        <v>0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</row>
    <row r="16" spans="1:212" ht="19.5" customHeight="1">
      <c r="A16" s="30" t="s">
        <v>65</v>
      </c>
      <c r="B16" s="30" t="s">
        <v>49</v>
      </c>
      <c r="C16" s="30" t="s">
        <v>71</v>
      </c>
      <c r="D16" s="30" t="s">
        <v>50</v>
      </c>
      <c r="E16" s="204" t="s">
        <v>72</v>
      </c>
      <c r="F16" s="205">
        <v>20000</v>
      </c>
      <c r="G16" s="206">
        <v>0</v>
      </c>
      <c r="H16" s="207">
        <v>0</v>
      </c>
      <c r="I16" s="207">
        <v>0</v>
      </c>
      <c r="J16" s="205">
        <v>0</v>
      </c>
      <c r="K16" s="212">
        <v>20000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</row>
    <row r="17" spans="1:212" ht="19.5" customHeight="1">
      <c r="A17" s="30" t="s">
        <v>65</v>
      </c>
      <c r="B17" s="30" t="s">
        <v>53</v>
      </c>
      <c r="C17" s="30" t="s">
        <v>68</v>
      </c>
      <c r="D17" s="30" t="s">
        <v>50</v>
      </c>
      <c r="E17" s="204" t="s">
        <v>69</v>
      </c>
      <c r="F17" s="205">
        <v>4676000</v>
      </c>
      <c r="G17" s="206">
        <v>0</v>
      </c>
      <c r="H17" s="207">
        <v>0</v>
      </c>
      <c r="I17" s="207">
        <v>0</v>
      </c>
      <c r="J17" s="205">
        <v>0</v>
      </c>
      <c r="K17" s="212">
        <v>4676000</v>
      </c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  <c r="FY17" s="208"/>
      <c r="FZ17" s="208"/>
      <c r="GA17" s="208"/>
      <c r="GB17" s="208"/>
      <c r="GC17" s="208"/>
      <c r="GD17" s="208"/>
      <c r="GE17" s="208"/>
      <c r="GF17" s="208"/>
      <c r="GG17" s="208"/>
      <c r="GH17" s="208"/>
      <c r="GI17" s="208"/>
      <c r="GJ17" s="208"/>
      <c r="GK17" s="208"/>
      <c r="GL17" s="208"/>
      <c r="GM17" s="208"/>
      <c r="GN17" s="208"/>
      <c r="GO17" s="208"/>
      <c r="GP17" s="208"/>
      <c r="GQ17" s="208"/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</row>
    <row r="18" spans="1:212" ht="19.5" customHeight="1">
      <c r="A18" s="30" t="s">
        <v>65</v>
      </c>
      <c r="B18" s="30" t="s">
        <v>53</v>
      </c>
      <c r="C18" s="30" t="s">
        <v>63</v>
      </c>
      <c r="D18" s="30" t="s">
        <v>50</v>
      </c>
      <c r="E18" s="204" t="s">
        <v>70</v>
      </c>
      <c r="F18" s="205">
        <v>500000</v>
      </c>
      <c r="G18" s="206">
        <v>0</v>
      </c>
      <c r="H18" s="207">
        <v>0</v>
      </c>
      <c r="I18" s="207">
        <v>0</v>
      </c>
      <c r="J18" s="205">
        <v>0</v>
      </c>
      <c r="K18" s="212">
        <v>500000</v>
      </c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08"/>
      <c r="FZ18" s="208"/>
      <c r="GA18" s="208"/>
      <c r="GB18" s="208"/>
      <c r="GC18" s="208"/>
      <c r="GD18" s="208"/>
      <c r="GE18" s="208"/>
      <c r="GF18" s="208"/>
      <c r="GG18" s="208"/>
      <c r="GH18" s="208"/>
      <c r="GI18" s="208"/>
      <c r="GJ18" s="208"/>
      <c r="GK18" s="208"/>
      <c r="GL18" s="208"/>
      <c r="GM18" s="208"/>
      <c r="GN18" s="208"/>
      <c r="GO18" s="208"/>
      <c r="GP18" s="208"/>
      <c r="GQ18" s="208"/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</row>
    <row r="19" spans="1:212" ht="19.5" customHeight="1">
      <c r="A19" s="30" t="s">
        <v>65</v>
      </c>
      <c r="B19" s="30" t="s">
        <v>53</v>
      </c>
      <c r="C19" s="30" t="s">
        <v>66</v>
      </c>
      <c r="D19" s="30" t="s">
        <v>50</v>
      </c>
      <c r="E19" s="204" t="s">
        <v>67</v>
      </c>
      <c r="F19" s="205">
        <v>100000</v>
      </c>
      <c r="G19" s="206">
        <v>0</v>
      </c>
      <c r="H19" s="207">
        <v>0</v>
      </c>
      <c r="I19" s="207">
        <v>0</v>
      </c>
      <c r="J19" s="205">
        <v>0</v>
      </c>
      <c r="K19" s="212">
        <v>100000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8"/>
      <c r="GK19" s="208"/>
      <c r="GL19" s="208"/>
      <c r="GM19" s="208"/>
      <c r="GN19" s="208"/>
      <c r="GO19" s="208"/>
      <c r="GP19" s="208"/>
      <c r="GQ19" s="208"/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</row>
    <row r="20" spans="1:212" ht="19.5" customHeight="1">
      <c r="A20" s="30" t="s">
        <v>65</v>
      </c>
      <c r="B20" s="30" t="s">
        <v>53</v>
      </c>
      <c r="C20" s="30" t="s">
        <v>57</v>
      </c>
      <c r="D20" s="30" t="s">
        <v>50</v>
      </c>
      <c r="E20" s="204" t="s">
        <v>74</v>
      </c>
      <c r="F20" s="205">
        <v>71200</v>
      </c>
      <c r="G20" s="206">
        <v>0</v>
      </c>
      <c r="H20" s="207">
        <v>0</v>
      </c>
      <c r="I20" s="207">
        <v>0</v>
      </c>
      <c r="J20" s="205">
        <v>0</v>
      </c>
      <c r="K20" s="212">
        <v>71200</v>
      </c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8"/>
      <c r="GJ20" s="208"/>
      <c r="GK20" s="208"/>
      <c r="GL20" s="208"/>
      <c r="GM20" s="208"/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</row>
    <row r="21" spans="1:212" ht="19.5" customHeight="1">
      <c r="A21" s="30" t="s">
        <v>65</v>
      </c>
      <c r="B21" s="30" t="s">
        <v>53</v>
      </c>
      <c r="C21" s="30" t="s">
        <v>53</v>
      </c>
      <c r="D21" s="30" t="s">
        <v>50</v>
      </c>
      <c r="E21" s="204" t="s">
        <v>73</v>
      </c>
      <c r="F21" s="205">
        <v>2694610</v>
      </c>
      <c r="G21" s="206">
        <v>2694610</v>
      </c>
      <c r="H21" s="207">
        <v>2245188</v>
      </c>
      <c r="I21" s="207">
        <v>443482</v>
      </c>
      <c r="J21" s="205">
        <v>5940</v>
      </c>
      <c r="K21" s="212">
        <v>0</v>
      </c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8"/>
      <c r="GJ21" s="208"/>
      <c r="GK21" s="208"/>
      <c r="GL21" s="208"/>
      <c r="GM21" s="208"/>
      <c r="GN21" s="208"/>
      <c r="GO21" s="208"/>
      <c r="GP21" s="208"/>
      <c r="GQ21" s="208"/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</row>
    <row r="22" spans="1:212" ht="19.5" customHeight="1">
      <c r="A22" s="30" t="s">
        <v>65</v>
      </c>
      <c r="B22" s="30" t="s">
        <v>57</v>
      </c>
      <c r="C22" s="30" t="s">
        <v>57</v>
      </c>
      <c r="D22" s="30" t="s">
        <v>50</v>
      </c>
      <c r="E22" s="204" t="s">
        <v>74</v>
      </c>
      <c r="F22" s="205">
        <v>50000</v>
      </c>
      <c r="G22" s="206">
        <v>0</v>
      </c>
      <c r="H22" s="207">
        <v>0</v>
      </c>
      <c r="I22" s="207">
        <v>0</v>
      </c>
      <c r="J22" s="205">
        <v>0</v>
      </c>
      <c r="K22" s="212">
        <v>50000</v>
      </c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</row>
    <row r="23" spans="1:212" ht="19.5" customHeight="1">
      <c r="A23" s="30" t="s">
        <v>75</v>
      </c>
      <c r="B23" s="30" t="s">
        <v>57</v>
      </c>
      <c r="C23" s="30" t="s">
        <v>53</v>
      </c>
      <c r="D23" s="30" t="s">
        <v>50</v>
      </c>
      <c r="E23" s="204" t="s">
        <v>76</v>
      </c>
      <c r="F23" s="205">
        <v>259569</v>
      </c>
      <c r="G23" s="206">
        <v>259569</v>
      </c>
      <c r="H23" s="207">
        <v>259569</v>
      </c>
      <c r="I23" s="207">
        <v>0</v>
      </c>
      <c r="J23" s="205">
        <v>0</v>
      </c>
      <c r="K23" s="212">
        <v>0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</row>
    <row r="24" spans="1:212" ht="19.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  <c r="GN24" s="208"/>
      <c r="GO24" s="208"/>
      <c r="GP24" s="208"/>
      <c r="GQ24" s="208"/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</row>
    <row r="25" spans="1:212" ht="19.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  <c r="GB25" s="208"/>
      <c r="GC25" s="208"/>
      <c r="GD25" s="208"/>
      <c r="GE25" s="208"/>
      <c r="GF25" s="208"/>
      <c r="GG25" s="208"/>
      <c r="GH25" s="208"/>
      <c r="GI25" s="208"/>
      <c r="GJ25" s="208"/>
      <c r="GK25" s="208"/>
      <c r="GL25" s="208"/>
      <c r="GM25" s="208"/>
      <c r="GN25" s="208"/>
      <c r="GO25" s="208"/>
      <c r="GP25" s="208"/>
      <c r="GQ25" s="208"/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</row>
    <row r="26" spans="1:212" ht="19.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  <c r="GF26" s="208"/>
      <c r="GG26" s="208"/>
      <c r="GH26" s="208"/>
      <c r="GI26" s="208"/>
      <c r="GJ26" s="208"/>
      <c r="GK26" s="208"/>
      <c r="GL26" s="208"/>
      <c r="GM26" s="208"/>
      <c r="GN26" s="208"/>
      <c r="GO26" s="208"/>
      <c r="GP26" s="208"/>
      <c r="GQ26" s="208"/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</row>
    <row r="27" spans="1:212" ht="19.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  <c r="GB27" s="208"/>
      <c r="GC27" s="208"/>
      <c r="GD27" s="208"/>
      <c r="GE27" s="208"/>
      <c r="GF27" s="208"/>
      <c r="GG27" s="208"/>
      <c r="GH27" s="208"/>
      <c r="GI27" s="208"/>
      <c r="GJ27" s="208"/>
      <c r="GK27" s="208"/>
      <c r="GL27" s="208"/>
      <c r="GM27" s="208"/>
      <c r="GN27" s="208"/>
      <c r="GO27" s="208"/>
      <c r="GP27" s="208"/>
      <c r="GQ27" s="208"/>
      <c r="GR27" s="208"/>
      <c r="GS27" s="208"/>
      <c r="GT27" s="208"/>
      <c r="GU27" s="208"/>
      <c r="GV27" s="208"/>
      <c r="GW27" s="208"/>
      <c r="GX27" s="208"/>
      <c r="GY27" s="208"/>
      <c r="GZ27" s="208"/>
      <c r="HA27" s="208"/>
      <c r="HB27" s="208"/>
      <c r="HC27" s="208"/>
      <c r="HD27" s="208"/>
    </row>
    <row r="28" spans="1:212" ht="19.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8"/>
      <c r="GD28" s="208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</row>
    <row r="29" spans="1:212" ht="19.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  <c r="GB29" s="208"/>
      <c r="GC29" s="208"/>
      <c r="GD29" s="208"/>
      <c r="GE29" s="208"/>
      <c r="GF29" s="208"/>
      <c r="GG29" s="208"/>
      <c r="GH29" s="208"/>
      <c r="GI29" s="208"/>
      <c r="GJ29" s="208"/>
      <c r="GK29" s="208"/>
      <c r="GL29" s="208"/>
      <c r="GM29" s="208"/>
      <c r="GN29" s="208"/>
      <c r="GO29" s="208"/>
      <c r="GP29" s="208"/>
      <c r="GQ29" s="208"/>
      <c r="GR29" s="208"/>
      <c r="GS29" s="208"/>
      <c r="GT29" s="208"/>
      <c r="GU29" s="208"/>
      <c r="GV29" s="208"/>
      <c r="GW29" s="208"/>
      <c r="GX29" s="208"/>
      <c r="GY29" s="208"/>
      <c r="GZ29" s="208"/>
      <c r="HA29" s="208"/>
      <c r="HB29" s="208"/>
      <c r="HC29" s="208"/>
      <c r="HD29" s="208"/>
    </row>
    <row r="30" spans="1:212" ht="19.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08"/>
      <c r="GA30" s="208"/>
      <c r="GB30" s="208"/>
      <c r="GC30" s="208"/>
      <c r="GD30" s="208"/>
      <c r="GE30" s="208"/>
      <c r="GF30" s="208"/>
      <c r="GG30" s="208"/>
      <c r="GH30" s="208"/>
      <c r="GI30" s="208"/>
      <c r="GJ30" s="208"/>
      <c r="GK30" s="208"/>
      <c r="GL30" s="208"/>
      <c r="GM30" s="208"/>
      <c r="GN30" s="208"/>
      <c r="GO30" s="208"/>
      <c r="GP30" s="208"/>
      <c r="GQ30" s="208"/>
      <c r="GR30" s="208"/>
      <c r="GS30" s="208"/>
      <c r="GT30" s="208"/>
      <c r="GU30" s="208"/>
      <c r="GV30" s="208"/>
      <c r="GW30" s="208"/>
      <c r="GX30" s="208"/>
      <c r="GY30" s="208"/>
      <c r="GZ30" s="208"/>
      <c r="HA30" s="208"/>
      <c r="HB30" s="208"/>
      <c r="HC30" s="208"/>
      <c r="HD30" s="208"/>
    </row>
    <row r="31" spans="1:212" ht="19.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8"/>
      <c r="GK31" s="208"/>
      <c r="GL31" s="208"/>
      <c r="GM31" s="208"/>
      <c r="GN31" s="208"/>
      <c r="GO31" s="208"/>
      <c r="GP31" s="208"/>
      <c r="GQ31" s="208"/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</row>
    <row r="32" spans="1:212" ht="19.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08"/>
      <c r="GA32" s="208"/>
      <c r="GB32" s="208"/>
      <c r="GC32" s="208"/>
      <c r="GD32" s="208"/>
      <c r="GE32" s="208"/>
      <c r="GF32" s="208"/>
      <c r="GG32" s="208"/>
      <c r="GH32" s="208"/>
      <c r="GI32" s="208"/>
      <c r="GJ32" s="208"/>
      <c r="GK32" s="208"/>
      <c r="GL32" s="208"/>
      <c r="GM32" s="208"/>
      <c r="GN32" s="208"/>
      <c r="GO32" s="208"/>
      <c r="GP32" s="208"/>
      <c r="GQ32" s="208"/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</row>
    <row r="33" spans="1:212" ht="19.5" customHeight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</row>
    <row r="34" spans="1:212" ht="19.5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08"/>
      <c r="GA34" s="208"/>
      <c r="GB34" s="208"/>
      <c r="GC34" s="208"/>
      <c r="GD34" s="208"/>
      <c r="GE34" s="208"/>
      <c r="GF34" s="208"/>
      <c r="GG34" s="208"/>
      <c r="GH34" s="208"/>
      <c r="GI34" s="208"/>
      <c r="GJ34" s="208"/>
      <c r="GK34" s="208"/>
      <c r="GL34" s="208"/>
      <c r="GM34" s="208"/>
      <c r="GN34" s="208"/>
      <c r="GO34" s="208"/>
      <c r="GP34" s="208"/>
      <c r="GQ34" s="208"/>
      <c r="GR34" s="208"/>
      <c r="GS34" s="208"/>
      <c r="GT34" s="208"/>
      <c r="GU34" s="208"/>
      <c r="GV34" s="208"/>
      <c r="GW34" s="208"/>
      <c r="GX34" s="208"/>
      <c r="GY34" s="208"/>
      <c r="GZ34" s="208"/>
      <c r="HA34" s="208"/>
      <c r="HB34" s="208"/>
      <c r="HC34" s="208"/>
      <c r="HD34" s="208"/>
    </row>
    <row r="35" spans="1:212" ht="19.5" customHeigh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208"/>
      <c r="FG35" s="208"/>
      <c r="FH35" s="208"/>
      <c r="FI35" s="208"/>
      <c r="FJ35" s="208"/>
      <c r="FK35" s="208"/>
      <c r="FL35" s="208"/>
      <c r="FM35" s="208"/>
      <c r="FN35" s="208"/>
      <c r="FO35" s="208"/>
      <c r="FP35" s="208"/>
      <c r="FQ35" s="208"/>
      <c r="FR35" s="208"/>
      <c r="FS35" s="208"/>
      <c r="FT35" s="208"/>
      <c r="FU35" s="208"/>
      <c r="FV35" s="208"/>
      <c r="FW35" s="208"/>
      <c r="FX35" s="208"/>
      <c r="FY35" s="208"/>
      <c r="FZ35" s="208"/>
      <c r="GA35" s="208"/>
      <c r="GB35" s="208"/>
      <c r="GC35" s="208"/>
      <c r="GD35" s="208"/>
      <c r="GE35" s="208"/>
      <c r="GF35" s="208"/>
      <c r="GG35" s="208"/>
      <c r="GH35" s="208"/>
      <c r="GI35" s="208"/>
      <c r="GJ35" s="208"/>
      <c r="GK35" s="208"/>
      <c r="GL35" s="208"/>
      <c r="GM35" s="208"/>
      <c r="GN35" s="208"/>
      <c r="GO35" s="208"/>
      <c r="GP35" s="208"/>
      <c r="GQ35" s="208"/>
      <c r="GR35" s="208"/>
      <c r="GS35" s="208"/>
      <c r="GT35" s="208"/>
      <c r="GU35" s="208"/>
      <c r="GV35" s="208"/>
      <c r="GW35" s="208"/>
      <c r="GX35" s="208"/>
      <c r="GY35" s="208"/>
      <c r="GZ35" s="208"/>
      <c r="HA35" s="208"/>
      <c r="HB35" s="208"/>
      <c r="HC35" s="208"/>
      <c r="HD35" s="208"/>
    </row>
  </sheetData>
  <sheetProtection/>
  <mergeCells count="12">
    <mergeCell ref="A2:K2"/>
    <mergeCell ref="G4:J4"/>
    <mergeCell ref="A6:C6"/>
    <mergeCell ref="D6:D7"/>
    <mergeCell ref="E6:E7"/>
    <mergeCell ref="F4:F7"/>
    <mergeCell ref="G5:G7"/>
    <mergeCell ref="H5:H7"/>
    <mergeCell ref="I5:I7"/>
    <mergeCell ref="J5:J7"/>
    <mergeCell ref="K4:K7"/>
    <mergeCell ref="A4:E5"/>
  </mergeCells>
  <printOptions horizontalCentered="1"/>
  <pageMargins left="0.75" right="0.75" top="0.98" bottom="0.98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0" customWidth="1"/>
    <col min="5" max="5" width="26.5" style="0" customWidth="1"/>
    <col min="6" max="209" width="9.16015625" style="0" customWidth="1"/>
  </cols>
  <sheetData>
    <row r="1" spans="4:209" ht="18" customHeight="1">
      <c r="D1" s="139"/>
      <c r="E1" s="187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</row>
    <row r="2" spans="2:209" ht="18" customHeight="1">
      <c r="B2" s="189" t="s">
        <v>84</v>
      </c>
      <c r="C2" s="189"/>
      <c r="D2" s="189"/>
      <c r="E2" s="189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</row>
    <row r="3" spans="4:209" ht="18" customHeight="1">
      <c r="D3" s="188"/>
      <c r="E3" s="190" t="s">
        <v>85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</row>
    <row r="4" spans="1:209" ht="24" customHeight="1">
      <c r="A4" s="191" t="s">
        <v>86</v>
      </c>
      <c r="B4" s="191"/>
      <c r="C4" s="191"/>
      <c r="D4" s="191"/>
      <c r="E4" s="192" t="s">
        <v>87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</row>
    <row r="5" spans="1:209" ht="18" customHeight="1">
      <c r="A5" s="193" t="s">
        <v>33</v>
      </c>
      <c r="B5" s="193"/>
      <c r="C5" s="193"/>
      <c r="D5" s="194" t="s">
        <v>88</v>
      </c>
      <c r="E5" s="143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</row>
    <row r="6" spans="1:209" ht="20.25" customHeight="1">
      <c r="A6" s="168" t="s">
        <v>43</v>
      </c>
      <c r="B6" s="29" t="s">
        <v>44</v>
      </c>
      <c r="C6" s="29" t="s">
        <v>45</v>
      </c>
      <c r="D6" s="195"/>
      <c r="E6" s="149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</row>
    <row r="7" spans="1:209" ht="18" customHeight="1">
      <c r="A7" s="196"/>
      <c r="B7" s="197"/>
      <c r="C7" s="197"/>
      <c r="D7" s="198" t="s">
        <v>36</v>
      </c>
      <c r="E7" s="199">
        <v>5417200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</row>
    <row r="8" spans="1:209" ht="18" customHeight="1">
      <c r="A8" s="196"/>
      <c r="B8" s="197"/>
      <c r="C8" s="197"/>
      <c r="D8" s="198" t="s">
        <v>1</v>
      </c>
      <c r="E8" s="199">
        <v>5417200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</row>
    <row r="9" spans="1:209" ht="18" customHeight="1">
      <c r="A9" s="196" t="s">
        <v>65</v>
      </c>
      <c r="B9" s="197" t="s">
        <v>53</v>
      </c>
      <c r="C9" s="197" t="s">
        <v>68</v>
      </c>
      <c r="D9" s="198" t="s">
        <v>89</v>
      </c>
      <c r="E9" s="199">
        <v>4676000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</row>
    <row r="10" spans="1:209" ht="18" customHeight="1">
      <c r="A10" s="196" t="s">
        <v>65</v>
      </c>
      <c r="B10" s="197" t="s">
        <v>53</v>
      </c>
      <c r="C10" s="197" t="s">
        <v>57</v>
      </c>
      <c r="D10" s="198" t="s">
        <v>90</v>
      </c>
      <c r="E10" s="199">
        <v>40000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</row>
    <row r="11" spans="1:209" ht="18" customHeight="1">
      <c r="A11" s="196" t="s">
        <v>65</v>
      </c>
      <c r="B11" s="197" t="s">
        <v>53</v>
      </c>
      <c r="C11" s="197" t="s">
        <v>57</v>
      </c>
      <c r="D11" s="198" t="s">
        <v>91</v>
      </c>
      <c r="E11" s="199">
        <v>31200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</row>
    <row r="12" spans="1:209" ht="18" customHeight="1">
      <c r="A12" s="196" t="s">
        <v>65</v>
      </c>
      <c r="B12" s="197" t="s">
        <v>53</v>
      </c>
      <c r="C12" s="197" t="s">
        <v>63</v>
      </c>
      <c r="D12" s="198" t="s">
        <v>92</v>
      </c>
      <c r="E12" s="199">
        <v>500000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</row>
    <row r="13" spans="1:209" ht="18" customHeight="1">
      <c r="A13" s="196" t="s">
        <v>65</v>
      </c>
      <c r="B13" s="197" t="s">
        <v>49</v>
      </c>
      <c r="C13" s="197" t="s">
        <v>71</v>
      </c>
      <c r="D13" s="198" t="s">
        <v>93</v>
      </c>
      <c r="E13" s="199">
        <v>20000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</row>
    <row r="14" spans="1:209" ht="18" customHeight="1">
      <c r="A14" s="196" t="s">
        <v>65</v>
      </c>
      <c r="B14" s="197" t="s">
        <v>53</v>
      </c>
      <c r="C14" s="197" t="s">
        <v>66</v>
      </c>
      <c r="D14" s="198" t="s">
        <v>94</v>
      </c>
      <c r="E14" s="199">
        <v>100000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</row>
    <row r="15" spans="1:209" ht="18" customHeight="1">
      <c r="A15" s="196" t="s">
        <v>65</v>
      </c>
      <c r="B15" s="197" t="s">
        <v>57</v>
      </c>
      <c r="C15" s="197" t="s">
        <v>57</v>
      </c>
      <c r="D15" s="198" t="s">
        <v>95</v>
      </c>
      <c r="E15" s="199">
        <v>50000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</row>
  </sheetData>
  <sheetProtection/>
  <mergeCells count="5">
    <mergeCell ref="B2:E2"/>
    <mergeCell ref="A4:D4"/>
    <mergeCell ref="A5:C5"/>
    <mergeCell ref="D5:D6"/>
    <mergeCell ref="E4:E6"/>
  </mergeCells>
  <printOptions horizontalCentered="1"/>
  <pageMargins left="0.59" right="0.59" top="0.79" bottom="0.79" header="0.51" footer="0.5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C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3.83203125" style="0" customWidth="1"/>
    <col min="3" max="3" width="18.33203125" style="0" customWidth="1"/>
    <col min="4" max="4" width="18.5" style="0" customWidth="1"/>
    <col min="5" max="5" width="27.16015625" style="0" customWidth="1"/>
    <col min="6" max="6" width="20.83203125" style="0" customWidth="1"/>
    <col min="7" max="7" width="20.16015625" style="0" customWidth="1"/>
    <col min="8" max="8" width="16.66015625" style="0" customWidth="1"/>
  </cols>
  <sheetData>
    <row r="1" ht="12.75" customHeight="1">
      <c r="A1" t="s">
        <v>96</v>
      </c>
    </row>
    <row r="2" spans="1:8" ht="30" customHeight="1">
      <c r="A2" s="166" t="s">
        <v>97</v>
      </c>
      <c r="B2" s="166"/>
      <c r="C2" s="166"/>
      <c r="D2" s="166"/>
      <c r="E2" s="166"/>
      <c r="F2" s="166"/>
      <c r="G2" s="166"/>
      <c r="H2" s="166"/>
    </row>
    <row r="3" ht="12.75" customHeight="1">
      <c r="H3" t="s">
        <v>2</v>
      </c>
    </row>
    <row r="4" spans="1:8" ht="27" customHeight="1">
      <c r="A4" s="22" t="s">
        <v>3</v>
      </c>
      <c r="B4" s="22"/>
      <c r="C4" s="22"/>
      <c r="D4" s="22"/>
      <c r="E4" s="22" t="s">
        <v>4</v>
      </c>
      <c r="F4" s="22"/>
      <c r="G4" s="22"/>
      <c r="H4" s="22"/>
    </row>
    <row r="5" spans="1:8" s="165" customFormat="1" ht="27" customHeight="1">
      <c r="A5" s="167" t="s">
        <v>5</v>
      </c>
      <c r="B5" s="168" t="s">
        <v>6</v>
      </c>
      <c r="C5" s="168" t="s">
        <v>7</v>
      </c>
      <c r="D5" s="167" t="s">
        <v>98</v>
      </c>
      <c r="E5" s="167" t="s">
        <v>5</v>
      </c>
      <c r="F5" s="168" t="s">
        <v>6</v>
      </c>
      <c r="G5" s="168" t="s">
        <v>7</v>
      </c>
      <c r="H5" s="167" t="s">
        <v>98</v>
      </c>
    </row>
    <row r="6" spans="1:8" ht="21" customHeight="1">
      <c r="A6" s="169" t="s">
        <v>9</v>
      </c>
      <c r="B6" s="170">
        <v>9024350</v>
      </c>
      <c r="C6" s="171">
        <v>6756143</v>
      </c>
      <c r="D6" s="172">
        <f aca="true" t="shared" si="0" ref="D6:D13">IF(AND(C6&lt;&gt;0,TYPE(C6)=1),(B6-C6)/C6*100,0)</f>
        <v>33.57251319280839</v>
      </c>
      <c r="E6" s="169" t="s">
        <v>99</v>
      </c>
      <c r="F6" s="173">
        <v>3142728</v>
      </c>
      <c r="G6" s="174">
        <v>2853615</v>
      </c>
      <c r="H6" s="172">
        <f>IF(AND(G6&lt;&gt;0,TYPE(G6)=1),(F6-G6)/G6*100,0)</f>
        <v>10.131464826194144</v>
      </c>
    </row>
    <row r="7" spans="1:8" ht="21" customHeight="1">
      <c r="A7" s="169" t="s">
        <v>100</v>
      </c>
      <c r="B7" s="175">
        <v>3747150</v>
      </c>
      <c r="C7" s="176">
        <v>3396143</v>
      </c>
      <c r="D7" s="172">
        <f t="shared" si="0"/>
        <v>10.33545996149161</v>
      </c>
      <c r="E7" s="169" t="s">
        <v>101</v>
      </c>
      <c r="F7" s="173">
        <v>443482</v>
      </c>
      <c r="G7" s="174">
        <v>421768</v>
      </c>
      <c r="H7" s="172">
        <f>IF(AND(G7&lt;&gt;0,TYPE(G7)=1),(F7-G7)/G7*100,0)</f>
        <v>5.148327990743726</v>
      </c>
    </row>
    <row r="8" spans="1:8" ht="21" customHeight="1">
      <c r="A8" s="169" t="s">
        <v>102</v>
      </c>
      <c r="B8" s="175">
        <v>0</v>
      </c>
      <c r="C8" s="177">
        <v>0</v>
      </c>
      <c r="D8" s="172">
        <f t="shared" si="0"/>
        <v>0</v>
      </c>
      <c r="E8" s="178" t="s">
        <v>103</v>
      </c>
      <c r="F8" s="173">
        <v>20940</v>
      </c>
      <c r="G8" s="174">
        <v>20760</v>
      </c>
      <c r="H8" s="172">
        <f>IF(AND(G8&lt;&gt;0,TYPE(G8)=1),(F8-G8)/G8*100,0)</f>
        <v>0.8670520231213872</v>
      </c>
    </row>
    <row r="9" spans="1:8" ht="21" customHeight="1">
      <c r="A9" s="179" t="s">
        <v>104</v>
      </c>
      <c r="B9" s="180">
        <v>0</v>
      </c>
      <c r="C9" s="180">
        <v>0</v>
      </c>
      <c r="D9" s="172">
        <f t="shared" si="0"/>
        <v>0</v>
      </c>
      <c r="E9" s="178" t="s">
        <v>105</v>
      </c>
      <c r="F9" s="170">
        <v>5417200</v>
      </c>
      <c r="G9" s="171">
        <v>3460000</v>
      </c>
      <c r="H9" s="172">
        <f>IF(AND(G9&lt;&gt;0,TYPE(G9)=1),(F9-G9)/G9*100,0)</f>
        <v>56.566473988439306</v>
      </c>
    </row>
    <row r="10" spans="1:8" ht="21" customHeight="1">
      <c r="A10" s="179" t="s">
        <v>106</v>
      </c>
      <c r="B10" s="181">
        <v>0</v>
      </c>
      <c r="C10" s="181">
        <v>0</v>
      </c>
      <c r="D10" s="172">
        <f t="shared" si="0"/>
        <v>0</v>
      </c>
      <c r="E10" s="182"/>
      <c r="F10" s="183"/>
      <c r="G10" s="183"/>
      <c r="H10" s="179"/>
    </row>
    <row r="11" spans="1:8" ht="21" customHeight="1">
      <c r="A11" s="179" t="s">
        <v>100</v>
      </c>
      <c r="B11" s="181">
        <v>0</v>
      </c>
      <c r="C11" s="181">
        <v>0</v>
      </c>
      <c r="D11" s="172">
        <f t="shared" si="0"/>
        <v>0</v>
      </c>
      <c r="E11" s="182"/>
      <c r="F11" s="184"/>
      <c r="G11" s="184"/>
      <c r="H11" s="179"/>
    </row>
    <row r="12" spans="1:8" ht="21" customHeight="1">
      <c r="A12" s="179" t="s">
        <v>102</v>
      </c>
      <c r="B12" s="185">
        <v>0</v>
      </c>
      <c r="C12" s="181">
        <v>0</v>
      </c>
      <c r="D12" s="172">
        <f t="shared" si="0"/>
        <v>0</v>
      </c>
      <c r="E12" s="179"/>
      <c r="F12" s="184"/>
      <c r="G12" s="184"/>
      <c r="H12" s="179"/>
    </row>
    <row r="13" spans="1:8" ht="21" customHeight="1">
      <c r="A13" s="179" t="s">
        <v>104</v>
      </c>
      <c r="B13" s="185">
        <v>0</v>
      </c>
      <c r="C13" s="185">
        <v>0</v>
      </c>
      <c r="D13" s="172">
        <f t="shared" si="0"/>
        <v>0</v>
      </c>
      <c r="E13" s="179"/>
      <c r="F13" s="184"/>
      <c r="G13" s="184"/>
      <c r="H13" s="179"/>
    </row>
    <row r="14" spans="1:8" ht="21" customHeight="1">
      <c r="A14" s="179"/>
      <c r="B14" s="185"/>
      <c r="C14" s="181"/>
      <c r="D14" s="179"/>
      <c r="E14" s="186" t="s">
        <v>21</v>
      </c>
      <c r="F14" s="184">
        <f>SUM(F6:F9)</f>
        <v>9024350</v>
      </c>
      <c r="G14" s="184">
        <f>SUM(G6:G9)</f>
        <v>6756143</v>
      </c>
      <c r="H14" s="172">
        <f>IF(AND(G14&lt;&gt;0,TYPE(G14)=1),(F14-G14)/G14*100,0)</f>
        <v>33.57251319280839</v>
      </c>
    </row>
    <row r="15" spans="1:8" ht="21" customHeight="1">
      <c r="A15" s="179"/>
      <c r="B15" s="185"/>
      <c r="C15" s="185"/>
      <c r="D15" s="179"/>
      <c r="E15" s="179" t="s">
        <v>107</v>
      </c>
      <c r="F15" s="184">
        <v>0</v>
      </c>
      <c r="G15" s="184">
        <v>0</v>
      </c>
      <c r="H15" s="172">
        <f>IF(AND(G15&lt;&gt;0,TYPE(G15)=1),(F15-G15)/G15*100,0)</f>
        <v>0</v>
      </c>
    </row>
    <row r="16" spans="1:8" ht="21" customHeight="1">
      <c r="A16" s="179"/>
      <c r="B16" s="185"/>
      <c r="C16" s="185"/>
      <c r="D16" s="179"/>
      <c r="E16" s="179"/>
      <c r="F16" s="184"/>
      <c r="G16" s="184"/>
      <c r="H16" s="179"/>
    </row>
    <row r="17" spans="1:8" ht="21" customHeight="1">
      <c r="A17" s="179"/>
      <c r="B17" s="185"/>
      <c r="C17" s="185"/>
      <c r="D17" s="179"/>
      <c r="E17" s="179"/>
      <c r="F17" s="184"/>
      <c r="G17" s="184"/>
      <c r="H17" s="179"/>
    </row>
    <row r="18" spans="1:8" ht="21" customHeight="1">
      <c r="A18" s="179"/>
      <c r="B18" s="185"/>
      <c r="C18" s="185"/>
      <c r="D18" s="179"/>
      <c r="E18" s="179"/>
      <c r="F18" s="184"/>
      <c r="G18" s="184"/>
      <c r="H18" s="179"/>
    </row>
    <row r="19" spans="1:8" ht="21" customHeight="1">
      <c r="A19" s="179"/>
      <c r="B19" s="185"/>
      <c r="C19" s="185"/>
      <c r="D19" s="179"/>
      <c r="E19" s="179"/>
      <c r="F19" s="184"/>
      <c r="G19" s="184"/>
      <c r="H19" s="179"/>
    </row>
    <row r="20" spans="1:8" ht="21" customHeight="1">
      <c r="A20" s="186" t="s">
        <v>26</v>
      </c>
      <c r="B20" s="185">
        <f>SUM(B6)</f>
        <v>9024350</v>
      </c>
      <c r="C20" s="185">
        <f>SUM(C6)</f>
        <v>6756143</v>
      </c>
      <c r="D20" s="172">
        <f>IF(AND(C20&lt;&gt;0,TYPE(C20)=1),(B20-C20)/C20*100,0)</f>
        <v>33.57251319280839</v>
      </c>
      <c r="E20" s="186" t="s">
        <v>27</v>
      </c>
      <c r="F20" s="184">
        <f>F14</f>
        <v>9024350</v>
      </c>
      <c r="G20" s="184">
        <f>G14</f>
        <v>6756143</v>
      </c>
      <c r="H20" s="172">
        <f>IF(AND(G20&lt;&gt;0,TYPE(G20)=1),(F20-G20)/G20*100,0)</f>
        <v>33.57251319280839</v>
      </c>
    </row>
  </sheetData>
  <sheetProtection/>
  <mergeCells count="3">
    <mergeCell ref="A2:H2"/>
    <mergeCell ref="A4:D4"/>
    <mergeCell ref="E4:H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1" width="16.83203125" style="0" customWidth="1"/>
    <col min="12" max="13" width="11" style="0" customWidth="1"/>
    <col min="14" max="18" width="9.16015625" style="0" customWidth="1"/>
    <col min="19" max="19" width="11.5" style="0" customWidth="1"/>
    <col min="20" max="20" width="8.66015625" style="0" customWidth="1"/>
  </cols>
  <sheetData>
    <row r="1" spans="1:20" ht="19.5" customHeight="1">
      <c r="A1" s="79" t="s">
        <v>108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60"/>
      <c r="T1" s="161"/>
    </row>
    <row r="2" spans="1:20" ht="22.5" customHeight="1">
      <c r="A2" s="137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161"/>
    </row>
    <row r="3" spans="1:20" ht="19.5" customHeight="1">
      <c r="A3" s="138"/>
      <c r="B3" s="138"/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3" t="s">
        <v>2</v>
      </c>
      <c r="T3" s="162"/>
    </row>
    <row r="4" spans="1:20" ht="19.5" customHeight="1">
      <c r="A4" s="140" t="s">
        <v>29</v>
      </c>
      <c r="B4" s="140"/>
      <c r="C4" s="140"/>
      <c r="D4" s="140"/>
      <c r="E4" s="141"/>
      <c r="F4" s="142" t="s">
        <v>36</v>
      </c>
      <c r="G4" s="143" t="s">
        <v>110</v>
      </c>
      <c r="H4" s="143" t="s">
        <v>111</v>
      </c>
      <c r="I4" s="143" t="s">
        <v>112</v>
      </c>
      <c r="J4" s="143" t="s">
        <v>113</v>
      </c>
      <c r="K4" s="143" t="s">
        <v>114</v>
      </c>
      <c r="L4" s="22" t="s">
        <v>115</v>
      </c>
      <c r="M4" s="143" t="s">
        <v>116</v>
      </c>
      <c r="N4" s="22" t="s">
        <v>117</v>
      </c>
      <c r="O4" s="22" t="s">
        <v>118</v>
      </c>
      <c r="P4" s="22" t="s">
        <v>119</v>
      </c>
      <c r="Q4" s="22" t="s">
        <v>120</v>
      </c>
      <c r="R4" s="37" t="s">
        <v>121</v>
      </c>
      <c r="S4" s="143" t="s">
        <v>122</v>
      </c>
      <c r="T4" s="162"/>
    </row>
    <row r="5" spans="1:20" ht="19.5" customHeight="1">
      <c r="A5" s="140" t="s">
        <v>33</v>
      </c>
      <c r="B5" s="140"/>
      <c r="C5" s="140"/>
      <c r="D5" s="144" t="s">
        <v>34</v>
      </c>
      <c r="E5" s="145" t="s">
        <v>123</v>
      </c>
      <c r="F5" s="142"/>
      <c r="G5" s="143"/>
      <c r="H5" s="143"/>
      <c r="I5" s="143"/>
      <c r="J5" s="143"/>
      <c r="K5" s="143"/>
      <c r="L5" s="22"/>
      <c r="M5" s="143"/>
      <c r="N5" s="22"/>
      <c r="O5" s="22"/>
      <c r="P5" s="22"/>
      <c r="Q5" s="22"/>
      <c r="R5" s="37"/>
      <c r="S5" s="143"/>
      <c r="T5" s="162"/>
    </row>
    <row r="6" spans="1:20" ht="18" customHeight="1">
      <c r="A6" s="146" t="s">
        <v>43</v>
      </c>
      <c r="B6" s="146" t="s">
        <v>44</v>
      </c>
      <c r="C6" s="146" t="s">
        <v>45</v>
      </c>
      <c r="D6" s="147"/>
      <c r="E6" s="148"/>
      <c r="F6" s="146"/>
      <c r="G6" s="149"/>
      <c r="H6" s="149"/>
      <c r="I6" s="149"/>
      <c r="J6" s="149"/>
      <c r="K6" s="149"/>
      <c r="L6" s="28"/>
      <c r="M6" s="149"/>
      <c r="N6" s="28"/>
      <c r="O6" s="28"/>
      <c r="P6" s="28"/>
      <c r="Q6" s="28"/>
      <c r="R6" s="27"/>
      <c r="S6" s="149"/>
      <c r="T6" s="162"/>
    </row>
    <row r="7" spans="1:20" ht="19.5" customHeight="1">
      <c r="A7" s="89"/>
      <c r="B7" s="89"/>
      <c r="C7" s="89"/>
      <c r="D7" s="89"/>
      <c r="E7" s="90" t="s">
        <v>36</v>
      </c>
      <c r="F7" s="88">
        <v>3142728</v>
      </c>
      <c r="G7" s="88">
        <v>1177740</v>
      </c>
      <c r="H7" s="88">
        <v>403620</v>
      </c>
      <c r="I7" s="88">
        <v>49476</v>
      </c>
      <c r="J7" s="88">
        <v>0</v>
      </c>
      <c r="K7" s="88">
        <v>442510</v>
      </c>
      <c r="L7" s="99">
        <v>0</v>
      </c>
      <c r="M7" s="157">
        <v>584352</v>
      </c>
      <c r="N7" s="88">
        <v>171107</v>
      </c>
      <c r="O7" s="88">
        <v>0</v>
      </c>
      <c r="P7" s="88">
        <v>24354</v>
      </c>
      <c r="Q7" s="88">
        <v>259569</v>
      </c>
      <c r="R7" s="88">
        <v>0</v>
      </c>
      <c r="S7" s="99">
        <v>30000</v>
      </c>
      <c r="T7" s="163"/>
    </row>
    <row r="8" spans="1:20" ht="19.5" customHeight="1">
      <c r="A8" s="89"/>
      <c r="B8" s="89"/>
      <c r="C8" s="89"/>
      <c r="D8" s="89"/>
      <c r="E8" s="90" t="s">
        <v>1</v>
      </c>
      <c r="F8" s="88">
        <v>3142728</v>
      </c>
      <c r="G8" s="88">
        <v>1177740</v>
      </c>
      <c r="H8" s="88">
        <v>403620</v>
      </c>
      <c r="I8" s="88">
        <v>49476</v>
      </c>
      <c r="J8" s="88">
        <v>0</v>
      </c>
      <c r="K8" s="88">
        <v>442510</v>
      </c>
      <c r="L8" s="99">
        <v>0</v>
      </c>
      <c r="M8" s="157">
        <v>584352</v>
      </c>
      <c r="N8" s="88">
        <v>171107</v>
      </c>
      <c r="O8" s="88">
        <v>0</v>
      </c>
      <c r="P8" s="88">
        <v>24354</v>
      </c>
      <c r="Q8" s="88">
        <v>259569</v>
      </c>
      <c r="R8" s="88">
        <v>0</v>
      </c>
      <c r="S8" s="99">
        <v>30000</v>
      </c>
      <c r="T8" s="163"/>
    </row>
    <row r="9" spans="1:20" ht="19.5" customHeight="1">
      <c r="A9" s="89" t="s">
        <v>48</v>
      </c>
      <c r="B9" s="89" t="s">
        <v>49</v>
      </c>
      <c r="C9" s="89" t="s">
        <v>49</v>
      </c>
      <c r="D9" s="89" t="s">
        <v>50</v>
      </c>
      <c r="E9" s="90" t="s">
        <v>51</v>
      </c>
      <c r="F9" s="88">
        <v>442510</v>
      </c>
      <c r="G9" s="88">
        <v>0</v>
      </c>
      <c r="H9" s="88">
        <v>0</v>
      </c>
      <c r="I9" s="88">
        <v>0</v>
      </c>
      <c r="J9" s="88">
        <v>0</v>
      </c>
      <c r="K9" s="88">
        <v>442510</v>
      </c>
      <c r="L9" s="99">
        <v>0</v>
      </c>
      <c r="M9" s="157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99">
        <v>0</v>
      </c>
      <c r="T9" s="164"/>
    </row>
    <row r="10" spans="1:20" ht="19.5" customHeight="1">
      <c r="A10" s="89" t="s">
        <v>48</v>
      </c>
      <c r="B10" s="89" t="s">
        <v>52</v>
      </c>
      <c r="C10" s="89" t="s">
        <v>53</v>
      </c>
      <c r="D10" s="89" t="s">
        <v>50</v>
      </c>
      <c r="E10" s="90" t="s">
        <v>54</v>
      </c>
      <c r="F10" s="88">
        <v>7577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99">
        <v>0</v>
      </c>
      <c r="M10" s="157">
        <v>0</v>
      </c>
      <c r="N10" s="88">
        <v>0</v>
      </c>
      <c r="O10" s="88">
        <v>0</v>
      </c>
      <c r="P10" s="88">
        <v>7577</v>
      </c>
      <c r="Q10" s="88">
        <v>0</v>
      </c>
      <c r="R10" s="88">
        <v>0</v>
      </c>
      <c r="S10" s="99">
        <v>0</v>
      </c>
      <c r="T10" s="164"/>
    </row>
    <row r="11" spans="1:20" ht="19.5" customHeight="1">
      <c r="A11" s="89" t="s">
        <v>48</v>
      </c>
      <c r="B11" s="89" t="s">
        <v>52</v>
      </c>
      <c r="C11" s="89" t="s">
        <v>57</v>
      </c>
      <c r="D11" s="89" t="s">
        <v>50</v>
      </c>
      <c r="E11" s="90" t="s">
        <v>58</v>
      </c>
      <c r="F11" s="88">
        <v>10815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99">
        <v>0</v>
      </c>
      <c r="M11" s="157">
        <v>0</v>
      </c>
      <c r="N11" s="88">
        <v>0</v>
      </c>
      <c r="O11" s="88">
        <v>0</v>
      </c>
      <c r="P11" s="88">
        <v>10815</v>
      </c>
      <c r="Q11" s="88">
        <v>0</v>
      </c>
      <c r="R11" s="88">
        <v>0</v>
      </c>
      <c r="S11" s="99">
        <v>0</v>
      </c>
      <c r="T11" s="164"/>
    </row>
    <row r="12" spans="1:20" ht="19.5" customHeight="1">
      <c r="A12" s="89" t="s">
        <v>48</v>
      </c>
      <c r="B12" s="89" t="s">
        <v>52</v>
      </c>
      <c r="C12" s="89" t="s">
        <v>55</v>
      </c>
      <c r="D12" s="89" t="s">
        <v>50</v>
      </c>
      <c r="E12" s="90" t="s">
        <v>56</v>
      </c>
      <c r="F12" s="88">
        <v>5962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99">
        <v>0</v>
      </c>
      <c r="M12" s="157">
        <v>0</v>
      </c>
      <c r="N12" s="88">
        <v>0</v>
      </c>
      <c r="O12" s="88">
        <v>0</v>
      </c>
      <c r="P12" s="88">
        <v>5962</v>
      </c>
      <c r="Q12" s="88">
        <v>0</v>
      </c>
      <c r="R12" s="88">
        <v>0</v>
      </c>
      <c r="S12" s="99">
        <v>0</v>
      </c>
      <c r="T12" s="164"/>
    </row>
    <row r="13" spans="1:20" ht="19.5" customHeight="1">
      <c r="A13" s="89" t="s">
        <v>59</v>
      </c>
      <c r="B13" s="89" t="s">
        <v>60</v>
      </c>
      <c r="C13" s="89" t="s">
        <v>53</v>
      </c>
      <c r="D13" s="89" t="s">
        <v>50</v>
      </c>
      <c r="E13" s="90" t="s">
        <v>61</v>
      </c>
      <c r="F13" s="88">
        <v>171107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99">
        <v>0</v>
      </c>
      <c r="M13" s="157">
        <v>0</v>
      </c>
      <c r="N13" s="88">
        <v>171107</v>
      </c>
      <c r="O13" s="88">
        <v>0</v>
      </c>
      <c r="P13" s="88">
        <v>0</v>
      </c>
      <c r="Q13" s="88">
        <v>0</v>
      </c>
      <c r="R13" s="88">
        <v>0</v>
      </c>
      <c r="S13" s="99">
        <v>0</v>
      </c>
      <c r="T13" s="164"/>
    </row>
    <row r="14" spans="1:20" ht="19.5" customHeight="1">
      <c r="A14" s="89" t="s">
        <v>65</v>
      </c>
      <c r="B14" s="89" t="s">
        <v>53</v>
      </c>
      <c r="C14" s="89" t="s">
        <v>53</v>
      </c>
      <c r="D14" s="89" t="s">
        <v>50</v>
      </c>
      <c r="E14" s="90" t="s">
        <v>73</v>
      </c>
      <c r="F14" s="88">
        <v>2245188</v>
      </c>
      <c r="G14" s="88">
        <v>1177740</v>
      </c>
      <c r="H14" s="88">
        <v>403620</v>
      </c>
      <c r="I14" s="88">
        <v>49476</v>
      </c>
      <c r="J14" s="88">
        <v>0</v>
      </c>
      <c r="K14" s="88">
        <v>0</v>
      </c>
      <c r="L14" s="99">
        <v>0</v>
      </c>
      <c r="M14" s="157">
        <v>584352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99">
        <v>30000</v>
      </c>
      <c r="T14" s="164"/>
    </row>
    <row r="15" spans="1:20" ht="19.5" customHeight="1">
      <c r="A15" s="89" t="s">
        <v>75</v>
      </c>
      <c r="B15" s="89" t="s">
        <v>57</v>
      </c>
      <c r="C15" s="89" t="s">
        <v>53</v>
      </c>
      <c r="D15" s="89" t="s">
        <v>50</v>
      </c>
      <c r="E15" s="90" t="s">
        <v>76</v>
      </c>
      <c r="F15" s="88">
        <v>259569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99">
        <v>0</v>
      </c>
      <c r="M15" s="157">
        <v>0</v>
      </c>
      <c r="N15" s="88">
        <v>0</v>
      </c>
      <c r="O15" s="88">
        <v>0</v>
      </c>
      <c r="P15" s="88">
        <v>0</v>
      </c>
      <c r="Q15" s="88">
        <v>259569</v>
      </c>
      <c r="R15" s="88">
        <v>0</v>
      </c>
      <c r="S15" s="99">
        <v>0</v>
      </c>
      <c r="T15" s="164"/>
    </row>
    <row r="16" spans="1:20" ht="19.5" customHeight="1">
      <c r="A16" s="91"/>
      <c r="B16" s="91"/>
      <c r="C16" s="91"/>
      <c r="D16" s="91"/>
      <c r="E16" s="150"/>
      <c r="F16" s="91"/>
      <c r="G16" s="91"/>
      <c r="H16" s="91"/>
      <c r="I16" s="100"/>
      <c r="J16" s="91"/>
      <c r="K16" s="100"/>
      <c r="L16" s="91"/>
      <c r="M16" s="91"/>
      <c r="N16" s="100"/>
      <c r="O16" s="100"/>
      <c r="P16" s="100"/>
      <c r="Q16" s="100"/>
      <c r="R16" s="100"/>
      <c r="S16" s="100"/>
      <c r="T16" s="164"/>
    </row>
    <row r="17" spans="1:20" ht="19.5" customHeight="1">
      <c r="A17" s="91"/>
      <c r="B17" s="91"/>
      <c r="C17" s="91"/>
      <c r="D17" s="91"/>
      <c r="E17" s="91"/>
      <c r="F17" s="91"/>
      <c r="G17" s="91"/>
      <c r="H17" s="91"/>
      <c r="I17" s="100"/>
      <c r="J17" s="91"/>
      <c r="K17" s="100"/>
      <c r="L17" s="91"/>
      <c r="M17" s="91"/>
      <c r="N17" s="100"/>
      <c r="O17" s="100"/>
      <c r="P17" s="100"/>
      <c r="Q17" s="100"/>
      <c r="R17" s="100"/>
      <c r="S17" s="100"/>
      <c r="T17" s="164"/>
    </row>
    <row r="18" spans="1:20" ht="19.5" customHeight="1">
      <c r="A18" s="91"/>
      <c r="B18" s="91"/>
      <c r="C18" s="91"/>
      <c r="D18" s="91"/>
      <c r="E18" s="91"/>
      <c r="F18" s="91"/>
      <c r="G18" s="91"/>
      <c r="H18" s="91"/>
      <c r="I18" s="100"/>
      <c r="J18" s="91"/>
      <c r="K18" s="100"/>
      <c r="L18" s="91"/>
      <c r="M18" s="91"/>
      <c r="N18" s="100"/>
      <c r="O18" s="100"/>
      <c r="P18" s="100"/>
      <c r="Q18" s="100"/>
      <c r="R18" s="100"/>
      <c r="S18" s="100"/>
      <c r="T18" s="164"/>
    </row>
    <row r="19" spans="1:20" ht="19.5" customHeight="1">
      <c r="A19" s="100"/>
      <c r="B19" s="100"/>
      <c r="C19" s="100"/>
      <c r="D19" s="100"/>
      <c r="E19" s="100"/>
      <c r="F19" s="100"/>
      <c r="G19" s="91"/>
      <c r="H19" s="91"/>
      <c r="I19" s="100"/>
      <c r="J19" s="91"/>
      <c r="K19" s="100"/>
      <c r="L19" s="91"/>
      <c r="M19" s="91"/>
      <c r="N19" s="100"/>
      <c r="O19" s="100"/>
      <c r="P19" s="100"/>
      <c r="Q19" s="100"/>
      <c r="R19" s="100"/>
      <c r="S19" s="100"/>
      <c r="T19" s="164"/>
    </row>
    <row r="20" spans="1:20" ht="19.5" customHeight="1">
      <c r="A20" s="151"/>
      <c r="B20" s="151"/>
      <c r="C20" s="151"/>
      <c r="D20" s="151"/>
      <c r="E20" s="151"/>
      <c r="F20" s="100"/>
      <c r="G20" s="91"/>
      <c r="H20" s="91"/>
      <c r="I20" s="100"/>
      <c r="J20" s="91"/>
      <c r="K20" s="100"/>
      <c r="L20" s="91"/>
      <c r="M20" s="91"/>
      <c r="N20" s="100"/>
      <c r="O20" s="100"/>
      <c r="P20" s="100"/>
      <c r="Q20" s="100"/>
      <c r="R20" s="100"/>
      <c r="S20" s="100"/>
      <c r="T20" s="164"/>
    </row>
    <row r="21" spans="1:20" ht="19.5" customHeight="1">
      <c r="A21" s="152"/>
      <c r="B21" s="152"/>
      <c r="C21" s="152"/>
      <c r="D21" s="152"/>
      <c r="E21" s="152"/>
      <c r="F21" s="152"/>
      <c r="G21" s="153"/>
      <c r="H21" s="153"/>
      <c r="I21" s="152"/>
      <c r="J21" s="153"/>
      <c r="K21" s="152"/>
      <c r="L21" s="153"/>
      <c r="M21" s="153"/>
      <c r="N21" s="152"/>
      <c r="O21" s="152"/>
      <c r="P21" s="152"/>
      <c r="Q21" s="152"/>
      <c r="R21" s="152"/>
      <c r="S21" s="152"/>
      <c r="T21" s="155"/>
    </row>
    <row r="22" spans="1:20" ht="19.5" customHeight="1">
      <c r="A22" s="153"/>
      <c r="B22" s="153"/>
      <c r="C22" s="153"/>
      <c r="D22" s="153"/>
      <c r="E22" s="153"/>
      <c r="F22" s="153"/>
      <c r="G22" s="153"/>
      <c r="H22" s="153"/>
      <c r="I22" s="152"/>
      <c r="J22" s="153"/>
      <c r="K22" s="152"/>
      <c r="L22" s="153"/>
      <c r="M22" s="153"/>
      <c r="N22" s="152"/>
      <c r="O22" s="152"/>
      <c r="P22" s="152"/>
      <c r="Q22" s="152"/>
      <c r="R22" s="152"/>
      <c r="S22" s="152"/>
      <c r="T22" s="155"/>
    </row>
    <row r="23" spans="1:20" ht="19.5" customHeight="1">
      <c r="A23" s="153"/>
      <c r="B23" s="153"/>
      <c r="C23" s="153"/>
      <c r="D23" s="153"/>
      <c r="E23" s="153"/>
      <c r="F23" s="153"/>
      <c r="G23" s="153"/>
      <c r="H23" s="153"/>
      <c r="I23" s="152"/>
      <c r="J23" s="153"/>
      <c r="K23" s="152"/>
      <c r="L23" s="153"/>
      <c r="M23" s="153"/>
      <c r="N23" s="152"/>
      <c r="O23" s="152"/>
      <c r="P23" s="152"/>
      <c r="Q23" s="152"/>
      <c r="R23" s="152"/>
      <c r="S23" s="152"/>
      <c r="T23" s="155"/>
    </row>
    <row r="24" spans="1:20" ht="19.5" customHeight="1">
      <c r="A24" s="153"/>
      <c r="B24" s="153"/>
      <c r="C24" s="153"/>
      <c r="D24" s="153"/>
      <c r="E24" s="153"/>
      <c r="F24" s="153"/>
      <c r="G24" s="153"/>
      <c r="H24" s="153"/>
      <c r="I24" s="152"/>
      <c r="J24" s="153"/>
      <c r="K24" s="152"/>
      <c r="L24" s="153"/>
      <c r="M24" s="153"/>
      <c r="N24" s="152"/>
      <c r="O24" s="152"/>
      <c r="P24" s="152"/>
      <c r="Q24" s="152"/>
      <c r="R24" s="152"/>
      <c r="S24" s="152"/>
      <c r="T24" s="155"/>
    </row>
    <row r="25" spans="1:20" ht="19.5" customHeight="1">
      <c r="A25" s="154"/>
      <c r="B25" s="155"/>
      <c r="C25" s="155"/>
      <c r="D25" s="155"/>
      <c r="E25" s="155"/>
      <c r="F25" s="155"/>
      <c r="G25" s="155"/>
      <c r="H25" s="155"/>
      <c r="I25" s="158"/>
      <c r="J25" s="155"/>
      <c r="K25" s="159"/>
      <c r="L25" s="155"/>
      <c r="M25" s="155"/>
      <c r="N25" s="158"/>
      <c r="O25" s="158"/>
      <c r="P25" s="158"/>
      <c r="Q25" s="158"/>
      <c r="R25" s="158"/>
      <c r="S25" s="158"/>
      <c r="T25" s="155"/>
    </row>
    <row r="26" spans="1:20" ht="19.5" customHeight="1">
      <c r="A26" s="156"/>
      <c r="B26" s="153"/>
      <c r="C26" s="153"/>
      <c r="D26" s="153"/>
      <c r="E26" s="153"/>
      <c r="F26" s="153"/>
      <c r="G26" s="153"/>
      <c r="H26" s="153"/>
      <c r="I26" s="152"/>
      <c r="J26" s="153"/>
      <c r="K26" s="152"/>
      <c r="L26" s="153"/>
      <c r="M26" s="153"/>
      <c r="N26" s="152"/>
      <c r="O26" s="152"/>
      <c r="P26" s="152"/>
      <c r="Q26" s="152"/>
      <c r="R26" s="152"/>
      <c r="S26" s="152"/>
      <c r="T26" s="155"/>
    </row>
    <row r="27" spans="1:20" ht="19.5" customHeight="1">
      <c r="A27" s="156"/>
      <c r="B27" s="153"/>
      <c r="C27" s="153"/>
      <c r="D27" s="153"/>
      <c r="E27" s="153"/>
      <c r="F27" s="153"/>
      <c r="G27" s="153"/>
      <c r="H27" s="153"/>
      <c r="I27" s="152"/>
      <c r="J27" s="153"/>
      <c r="K27" s="152"/>
      <c r="L27" s="153"/>
      <c r="M27" s="153"/>
      <c r="N27" s="152"/>
      <c r="O27" s="152"/>
      <c r="P27" s="152"/>
      <c r="Q27" s="152"/>
      <c r="R27" s="152"/>
      <c r="S27" s="152"/>
      <c r="T27" s="155"/>
    </row>
    <row r="28" spans="1:20" ht="19.5" customHeight="1">
      <c r="A28" s="154"/>
      <c r="B28" s="155"/>
      <c r="C28" s="155"/>
      <c r="D28" s="155"/>
      <c r="E28" s="155"/>
      <c r="F28" s="155"/>
      <c r="G28" s="155"/>
      <c r="H28" s="155"/>
      <c r="I28" s="158"/>
      <c r="J28" s="155"/>
      <c r="K28" s="159"/>
      <c r="L28" s="155"/>
      <c r="M28" s="155"/>
      <c r="N28" s="158"/>
      <c r="O28" s="158"/>
      <c r="P28" s="158"/>
      <c r="Q28" s="158"/>
      <c r="R28" s="158"/>
      <c r="S28" s="158"/>
      <c r="T28" s="155"/>
    </row>
    <row r="29" spans="1:20" ht="19.5" customHeight="1">
      <c r="A29" s="154"/>
      <c r="B29" s="155"/>
      <c r="C29" s="155"/>
      <c r="D29" s="155"/>
      <c r="E29" s="155"/>
      <c r="F29" s="155"/>
      <c r="G29" s="155"/>
      <c r="H29" s="155"/>
      <c r="I29" s="158"/>
      <c r="J29" s="155"/>
      <c r="K29" s="159"/>
      <c r="L29" s="155"/>
      <c r="M29" s="155"/>
      <c r="N29" s="158"/>
      <c r="O29" s="158"/>
      <c r="P29" s="158"/>
      <c r="Q29" s="158"/>
      <c r="R29" s="158"/>
      <c r="S29" s="158"/>
      <c r="T29" s="155"/>
    </row>
    <row r="30" spans="1:20" ht="19.5" customHeight="1">
      <c r="A30" s="154"/>
      <c r="B30" s="155"/>
      <c r="C30" s="155"/>
      <c r="D30" s="155"/>
      <c r="E30" s="155"/>
      <c r="F30" s="155"/>
      <c r="G30" s="155"/>
      <c r="H30" s="155"/>
      <c r="I30" s="158"/>
      <c r="J30" s="155"/>
      <c r="K30" s="159"/>
      <c r="L30" s="155"/>
      <c r="M30" s="155"/>
      <c r="N30" s="158"/>
      <c r="O30" s="158"/>
      <c r="P30" s="158"/>
      <c r="Q30" s="158"/>
      <c r="R30" s="158"/>
      <c r="S30" s="158"/>
      <c r="T30" s="155"/>
    </row>
    <row r="31" spans="1:20" ht="19.5" customHeight="1">
      <c r="A31" s="154"/>
      <c r="B31" s="155"/>
      <c r="C31" s="155"/>
      <c r="D31" s="155"/>
      <c r="E31" s="155"/>
      <c r="F31" s="155"/>
      <c r="G31" s="155"/>
      <c r="H31" s="155"/>
      <c r="I31" s="158"/>
      <c r="J31" s="155"/>
      <c r="K31" s="159"/>
      <c r="L31" s="155"/>
      <c r="M31" s="155"/>
      <c r="N31" s="158"/>
      <c r="O31" s="158"/>
      <c r="P31" s="158"/>
      <c r="Q31" s="158"/>
      <c r="R31" s="158"/>
      <c r="S31" s="158"/>
      <c r="T31" s="155"/>
    </row>
  </sheetData>
  <sheetProtection/>
  <mergeCells count="19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98" bottom="0.98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workbookViewId="0" topLeftCell="W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</cols>
  <sheetData>
    <row r="1" spans="1:36" ht="19.5" customHeight="1">
      <c r="A1" s="109" t="s">
        <v>124</v>
      </c>
      <c r="B1" s="8"/>
      <c r="C1" s="8"/>
      <c r="D1" s="8"/>
      <c r="E1" s="1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31"/>
      <c r="AJ1" s="101"/>
    </row>
    <row r="2" spans="1:36" ht="38.25" customHeight="1">
      <c r="A2" s="111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01"/>
    </row>
    <row r="3" spans="1:36" ht="19.5" customHeight="1">
      <c r="A3" s="113"/>
      <c r="B3" s="113"/>
      <c r="C3" s="113"/>
      <c r="D3" s="113"/>
      <c r="E3" s="113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33"/>
      <c r="AF3" s="133"/>
      <c r="AG3" s="133"/>
      <c r="AH3" s="133"/>
      <c r="AI3" s="133" t="s">
        <v>2</v>
      </c>
      <c r="AJ3" s="101"/>
    </row>
    <row r="4" spans="1:36" ht="19.5" customHeight="1">
      <c r="A4" s="114" t="s">
        <v>29</v>
      </c>
      <c r="B4" s="114"/>
      <c r="C4" s="114"/>
      <c r="D4" s="114"/>
      <c r="E4" s="114"/>
      <c r="F4" s="82" t="s">
        <v>36</v>
      </c>
      <c r="G4" s="82" t="s">
        <v>126</v>
      </c>
      <c r="H4" s="82" t="s">
        <v>127</v>
      </c>
      <c r="I4" s="82" t="s">
        <v>128</v>
      </c>
      <c r="J4" s="97" t="s">
        <v>129</v>
      </c>
      <c r="K4" s="128" t="s">
        <v>130</v>
      </c>
      <c r="L4" s="129" t="s">
        <v>131</v>
      </c>
      <c r="M4" s="82" t="s">
        <v>132</v>
      </c>
      <c r="N4" s="82" t="s">
        <v>133</v>
      </c>
      <c r="O4" s="82" t="s">
        <v>134</v>
      </c>
      <c r="P4" s="82" t="s">
        <v>135</v>
      </c>
      <c r="Q4" s="82" t="s">
        <v>136</v>
      </c>
      <c r="R4" s="82" t="s">
        <v>137</v>
      </c>
      <c r="S4" s="82" t="s">
        <v>138</v>
      </c>
      <c r="T4" s="82" t="s">
        <v>139</v>
      </c>
      <c r="U4" s="82" t="s">
        <v>140</v>
      </c>
      <c r="V4" s="82" t="s">
        <v>141</v>
      </c>
      <c r="W4" s="82" t="s">
        <v>142</v>
      </c>
      <c r="X4" s="82" t="s">
        <v>143</v>
      </c>
      <c r="Y4" s="82" t="s">
        <v>144</v>
      </c>
      <c r="Z4" s="82" t="s">
        <v>145</v>
      </c>
      <c r="AA4" s="82" t="s">
        <v>146</v>
      </c>
      <c r="AB4" s="82" t="s">
        <v>147</v>
      </c>
      <c r="AC4" s="82" t="s">
        <v>148</v>
      </c>
      <c r="AD4" s="82" t="s">
        <v>149</v>
      </c>
      <c r="AE4" s="82" t="s">
        <v>150</v>
      </c>
      <c r="AF4" s="82" t="s">
        <v>151</v>
      </c>
      <c r="AG4" s="82" t="s">
        <v>152</v>
      </c>
      <c r="AH4" s="82" t="s">
        <v>153</v>
      </c>
      <c r="AI4" s="82" t="s">
        <v>154</v>
      </c>
      <c r="AJ4" s="101"/>
    </row>
    <row r="5" spans="1:36" ht="19.5" customHeight="1">
      <c r="A5" s="115" t="s">
        <v>33</v>
      </c>
      <c r="B5" s="116"/>
      <c r="C5" s="116"/>
      <c r="D5" s="82" t="s">
        <v>34</v>
      </c>
      <c r="E5" s="82" t="s">
        <v>155</v>
      </c>
      <c r="F5" s="82"/>
      <c r="G5" s="82"/>
      <c r="H5" s="82"/>
      <c r="I5" s="82"/>
      <c r="J5" s="97"/>
      <c r="K5" s="128"/>
      <c r="L5" s="129"/>
      <c r="M5" s="82"/>
      <c r="N5" s="82"/>
      <c r="O5" s="82"/>
      <c r="P5" s="82"/>
      <c r="Q5" s="82"/>
      <c r="R5" s="82"/>
      <c r="S5" s="82"/>
      <c r="T5" s="82"/>
      <c r="U5" s="132"/>
      <c r="V5" s="132"/>
      <c r="W5" s="132"/>
      <c r="X5" s="132"/>
      <c r="Y5" s="132"/>
      <c r="Z5" s="132"/>
      <c r="AA5" s="132"/>
      <c r="AB5" s="132"/>
      <c r="AC5" s="132"/>
      <c r="AD5" s="134"/>
      <c r="AE5" s="134"/>
      <c r="AF5" s="134"/>
      <c r="AG5" s="134"/>
      <c r="AH5" s="134"/>
      <c r="AI5" s="82"/>
      <c r="AJ5" s="101"/>
    </row>
    <row r="6" spans="1:36" ht="20.25" customHeight="1">
      <c r="A6" s="117" t="s">
        <v>43</v>
      </c>
      <c r="B6" s="118" t="s">
        <v>44</v>
      </c>
      <c r="C6" s="86" t="s">
        <v>45</v>
      </c>
      <c r="D6" s="87"/>
      <c r="E6" s="86"/>
      <c r="F6" s="86"/>
      <c r="G6" s="86"/>
      <c r="H6" s="86"/>
      <c r="I6" s="86"/>
      <c r="J6" s="98"/>
      <c r="K6" s="130"/>
      <c r="L6" s="118"/>
      <c r="M6" s="86"/>
      <c r="N6" s="86"/>
      <c r="O6" s="86"/>
      <c r="P6" s="86"/>
      <c r="Q6" s="86"/>
      <c r="R6" s="86"/>
      <c r="S6" s="86"/>
      <c r="T6" s="86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6"/>
      <c r="AJ6" s="101"/>
    </row>
    <row r="7" spans="1:36" s="59" customFormat="1" ht="19.5" customHeight="1">
      <c r="A7" s="119"/>
      <c r="B7" s="119"/>
      <c r="C7" s="119"/>
      <c r="D7" s="119"/>
      <c r="E7" s="120" t="s">
        <v>36</v>
      </c>
      <c r="F7" s="121">
        <v>443482</v>
      </c>
      <c r="G7" s="121">
        <v>232750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21631</v>
      </c>
      <c r="AE7" s="121">
        <v>75701</v>
      </c>
      <c r="AF7" s="121">
        <v>0</v>
      </c>
      <c r="AG7" s="121">
        <v>113400</v>
      </c>
      <c r="AH7" s="121">
        <v>0</v>
      </c>
      <c r="AI7" s="135">
        <v>0</v>
      </c>
      <c r="AJ7" s="101"/>
    </row>
    <row r="8" spans="1:36" ht="19.5" customHeight="1">
      <c r="A8" s="119"/>
      <c r="B8" s="119"/>
      <c r="C8" s="119"/>
      <c r="D8" s="119" t="s">
        <v>50</v>
      </c>
      <c r="E8" s="120" t="s">
        <v>1</v>
      </c>
      <c r="F8" s="121">
        <v>443482</v>
      </c>
      <c r="G8" s="121">
        <v>232750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21631</v>
      </c>
      <c r="AE8" s="121">
        <v>75701</v>
      </c>
      <c r="AF8" s="121">
        <v>0</v>
      </c>
      <c r="AG8" s="121">
        <v>113400</v>
      </c>
      <c r="AH8" s="121">
        <v>0</v>
      </c>
      <c r="AI8" s="135">
        <v>0</v>
      </c>
      <c r="AJ8" s="101"/>
    </row>
    <row r="9" spans="1:36" ht="19.5" customHeight="1">
      <c r="A9" s="119" t="s">
        <v>65</v>
      </c>
      <c r="B9" s="119" t="s">
        <v>53</v>
      </c>
      <c r="C9" s="119" t="s">
        <v>53</v>
      </c>
      <c r="D9" s="119" t="s">
        <v>156</v>
      </c>
      <c r="E9" s="120" t="s">
        <v>73</v>
      </c>
      <c r="F9" s="121">
        <v>443482</v>
      </c>
      <c r="G9" s="121">
        <v>232750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21631</v>
      </c>
      <c r="AE9" s="121">
        <v>75701</v>
      </c>
      <c r="AF9" s="121">
        <v>0</v>
      </c>
      <c r="AG9" s="121">
        <v>113400</v>
      </c>
      <c r="AH9" s="121">
        <v>0</v>
      </c>
      <c r="AI9" s="135">
        <v>0</v>
      </c>
      <c r="AJ9" s="95"/>
    </row>
    <row r="10" spans="1:36" ht="19.5" customHeight="1">
      <c r="A10" s="122"/>
      <c r="B10" s="122"/>
      <c r="C10" s="122"/>
      <c r="D10" s="122"/>
      <c r="E10" s="123"/>
      <c r="F10" s="122"/>
      <c r="G10" s="122"/>
      <c r="H10" s="122"/>
      <c r="I10" s="122"/>
      <c r="J10" s="122"/>
      <c r="K10" s="122"/>
      <c r="L10" s="122"/>
      <c r="M10" s="122"/>
      <c r="N10" s="122"/>
      <c r="O10" s="131"/>
      <c r="P10" s="122"/>
      <c r="Q10" s="131"/>
      <c r="R10" s="131"/>
      <c r="S10" s="122"/>
      <c r="T10" s="122"/>
      <c r="U10" s="122"/>
      <c r="V10" s="131"/>
      <c r="W10" s="131"/>
      <c r="X10" s="131"/>
      <c r="Y10" s="131"/>
      <c r="Z10" s="131"/>
      <c r="AA10" s="131"/>
      <c r="AB10" s="122"/>
      <c r="AC10" s="122"/>
      <c r="AD10" s="131"/>
      <c r="AE10" s="131"/>
      <c r="AF10" s="131"/>
      <c r="AG10" s="131"/>
      <c r="AH10" s="131"/>
      <c r="AI10" s="122"/>
      <c r="AJ10" s="95"/>
    </row>
    <row r="11" spans="1:36" ht="19.5" customHeight="1">
      <c r="A11" s="122"/>
      <c r="B11" s="122"/>
      <c r="C11" s="122"/>
      <c r="D11" s="122"/>
      <c r="E11" s="123"/>
      <c r="F11" s="122"/>
      <c r="G11" s="122"/>
      <c r="H11" s="122"/>
      <c r="I11" s="122"/>
      <c r="J11" s="122"/>
      <c r="K11" s="122"/>
      <c r="L11" s="122"/>
      <c r="M11" s="122"/>
      <c r="N11" s="122"/>
      <c r="O11" s="131"/>
      <c r="P11" s="122"/>
      <c r="Q11" s="131"/>
      <c r="R11" s="131"/>
      <c r="S11" s="122"/>
      <c r="T11" s="122"/>
      <c r="U11" s="122"/>
      <c r="V11" s="131"/>
      <c r="W11" s="131"/>
      <c r="X11" s="131"/>
      <c r="Y11" s="131"/>
      <c r="Z11" s="131"/>
      <c r="AA11" s="131"/>
      <c r="AB11" s="122"/>
      <c r="AC11" s="122"/>
      <c r="AD11" s="131"/>
      <c r="AE11" s="131"/>
      <c r="AF11" s="131"/>
      <c r="AG11" s="131"/>
      <c r="AH11" s="131"/>
      <c r="AI11" s="122"/>
      <c r="AJ11" s="95"/>
    </row>
    <row r="12" spans="1:36" ht="19.5" customHeight="1">
      <c r="A12" s="122"/>
      <c r="B12" s="122"/>
      <c r="C12" s="122"/>
      <c r="D12" s="122"/>
      <c r="E12" s="124"/>
      <c r="F12" s="122"/>
      <c r="G12" s="122"/>
      <c r="H12" s="122"/>
      <c r="I12" s="122"/>
      <c r="J12" s="122"/>
      <c r="K12" s="122"/>
      <c r="L12" s="122"/>
      <c r="M12" s="122"/>
      <c r="N12" s="122"/>
      <c r="O12" s="131"/>
      <c r="P12" s="122"/>
      <c r="Q12" s="131"/>
      <c r="R12" s="131"/>
      <c r="S12" s="122"/>
      <c r="T12" s="122"/>
      <c r="U12" s="122"/>
      <c r="V12" s="131"/>
      <c r="W12" s="131"/>
      <c r="X12" s="131"/>
      <c r="Y12" s="131"/>
      <c r="Z12" s="131"/>
      <c r="AA12" s="131"/>
      <c r="AB12" s="122"/>
      <c r="AC12" s="122"/>
      <c r="AD12" s="131"/>
      <c r="AE12" s="131"/>
      <c r="AF12" s="131"/>
      <c r="AG12" s="131"/>
      <c r="AH12" s="131"/>
      <c r="AI12" s="122"/>
      <c r="AJ12" s="95"/>
    </row>
    <row r="13" spans="1:36" ht="19.5" customHeight="1">
      <c r="A13" s="122"/>
      <c r="B13" s="122"/>
      <c r="C13" s="122"/>
      <c r="D13" s="122"/>
      <c r="E13" s="124"/>
      <c r="F13" s="122"/>
      <c r="G13" s="122"/>
      <c r="H13" s="122"/>
      <c r="I13" s="122"/>
      <c r="J13" s="122"/>
      <c r="K13" s="122"/>
      <c r="L13" s="122"/>
      <c r="M13" s="122"/>
      <c r="N13" s="122"/>
      <c r="O13" s="131"/>
      <c r="P13" s="122"/>
      <c r="Q13" s="131"/>
      <c r="R13" s="131"/>
      <c r="S13" s="122"/>
      <c r="T13" s="122"/>
      <c r="U13" s="122"/>
      <c r="V13" s="131"/>
      <c r="W13" s="131"/>
      <c r="X13" s="131"/>
      <c r="Y13" s="131"/>
      <c r="Z13" s="131"/>
      <c r="AA13" s="131"/>
      <c r="AB13" s="122"/>
      <c r="AC13" s="122"/>
      <c r="AD13" s="131"/>
      <c r="AE13" s="131"/>
      <c r="AF13" s="131"/>
      <c r="AG13" s="131"/>
      <c r="AH13" s="131"/>
      <c r="AI13" s="122"/>
      <c r="AJ13" s="95"/>
    </row>
    <row r="14" spans="1:36" ht="19.5" customHeight="1">
      <c r="A14" s="122"/>
      <c r="B14" s="122"/>
      <c r="C14" s="122"/>
      <c r="D14" s="122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131"/>
      <c r="P14" s="122"/>
      <c r="Q14" s="131"/>
      <c r="R14" s="131"/>
      <c r="S14" s="122"/>
      <c r="T14" s="122"/>
      <c r="U14" s="122"/>
      <c r="V14" s="131"/>
      <c r="W14" s="131"/>
      <c r="X14" s="131"/>
      <c r="Y14" s="131"/>
      <c r="Z14" s="131"/>
      <c r="AA14" s="131"/>
      <c r="AB14" s="122"/>
      <c r="AC14" s="122"/>
      <c r="AD14" s="131"/>
      <c r="AE14" s="131"/>
      <c r="AF14" s="131"/>
      <c r="AG14" s="131"/>
      <c r="AH14" s="131"/>
      <c r="AI14" s="122"/>
      <c r="AJ14" s="95"/>
    </row>
    <row r="15" spans="1:36" ht="19.5" customHeight="1">
      <c r="A15" s="122"/>
      <c r="B15" s="122"/>
      <c r="C15" s="122"/>
      <c r="D15" s="122"/>
      <c r="E15" s="123"/>
      <c r="F15" s="125"/>
      <c r="G15" s="125"/>
      <c r="H15" s="125"/>
      <c r="I15" s="125"/>
      <c r="J15" s="125"/>
      <c r="K15" s="122"/>
      <c r="L15" s="122"/>
      <c r="M15" s="122"/>
      <c r="N15" s="122"/>
      <c r="O15" s="131"/>
      <c r="P15" s="122"/>
      <c r="Q15" s="131"/>
      <c r="R15" s="131"/>
      <c r="S15" s="122"/>
      <c r="T15" s="122"/>
      <c r="U15" s="122"/>
      <c r="V15" s="131"/>
      <c r="W15" s="131"/>
      <c r="X15" s="131"/>
      <c r="Y15" s="131"/>
      <c r="Z15" s="131"/>
      <c r="AA15" s="131"/>
      <c r="AB15" s="122"/>
      <c r="AC15" s="122"/>
      <c r="AD15" s="131"/>
      <c r="AE15" s="131"/>
      <c r="AF15" s="131"/>
      <c r="AG15" s="131"/>
      <c r="AH15" s="131"/>
      <c r="AI15" s="122"/>
      <c r="AJ15" s="95"/>
    </row>
    <row r="16" spans="1:36" ht="19.5" customHeight="1">
      <c r="A16" s="122"/>
      <c r="B16" s="122"/>
      <c r="C16" s="122"/>
      <c r="D16" s="122"/>
      <c r="E16" s="126"/>
      <c r="F16" s="122"/>
      <c r="G16" s="122"/>
      <c r="H16" s="122"/>
      <c r="I16" s="122"/>
      <c r="J16" s="122"/>
      <c r="K16" s="122"/>
      <c r="L16" s="122"/>
      <c r="M16" s="122"/>
      <c r="N16" s="122"/>
      <c r="O16" s="131"/>
      <c r="P16" s="122"/>
      <c r="Q16" s="131"/>
      <c r="R16" s="131"/>
      <c r="S16" s="122"/>
      <c r="T16" s="122"/>
      <c r="U16" s="122"/>
      <c r="V16" s="131"/>
      <c r="W16" s="131"/>
      <c r="X16" s="131"/>
      <c r="Y16" s="131"/>
      <c r="Z16" s="131"/>
      <c r="AA16" s="131"/>
      <c r="AB16" s="122"/>
      <c r="AC16" s="122"/>
      <c r="AD16" s="131"/>
      <c r="AE16" s="131"/>
      <c r="AF16" s="131"/>
      <c r="AG16" s="131"/>
      <c r="AH16" s="131"/>
      <c r="AI16" s="122"/>
      <c r="AJ16" s="95"/>
    </row>
    <row r="17" spans="1:36" ht="19.5" customHeight="1">
      <c r="A17" s="122"/>
      <c r="B17" s="122"/>
      <c r="C17" s="122"/>
      <c r="D17" s="122"/>
      <c r="E17" s="124"/>
      <c r="F17" s="122"/>
      <c r="G17" s="122"/>
      <c r="H17" s="122"/>
      <c r="I17" s="122"/>
      <c r="J17" s="122"/>
      <c r="K17" s="122"/>
      <c r="L17" s="122"/>
      <c r="M17" s="122"/>
      <c r="N17" s="122"/>
      <c r="O17" s="131"/>
      <c r="P17" s="122"/>
      <c r="Q17" s="131"/>
      <c r="R17" s="131"/>
      <c r="S17" s="122"/>
      <c r="T17" s="122"/>
      <c r="U17" s="122"/>
      <c r="V17" s="131"/>
      <c r="W17" s="131"/>
      <c r="X17" s="131"/>
      <c r="Y17" s="131"/>
      <c r="Z17" s="131"/>
      <c r="AA17" s="131"/>
      <c r="AB17" s="122"/>
      <c r="AC17" s="122"/>
      <c r="AD17" s="131"/>
      <c r="AE17" s="131"/>
      <c r="AF17" s="131"/>
      <c r="AG17" s="131"/>
      <c r="AH17" s="131"/>
      <c r="AI17" s="122"/>
      <c r="AJ17" s="95"/>
    </row>
    <row r="18" spans="1:36" ht="19.5" customHeight="1">
      <c r="A18" s="124"/>
      <c r="B18" s="124"/>
      <c r="C18" s="124"/>
      <c r="D18" s="124"/>
      <c r="E18" s="124"/>
      <c r="F18" s="122"/>
      <c r="G18" s="122"/>
      <c r="H18" s="122"/>
      <c r="I18" s="122"/>
      <c r="J18" s="122"/>
      <c r="K18" s="122"/>
      <c r="L18" s="122"/>
      <c r="M18" s="122"/>
      <c r="N18" s="122"/>
      <c r="O18" s="131"/>
      <c r="P18" s="122"/>
      <c r="Q18" s="131"/>
      <c r="R18" s="131"/>
      <c r="S18" s="122"/>
      <c r="T18" s="122"/>
      <c r="U18" s="122"/>
      <c r="V18" s="131"/>
      <c r="W18" s="131"/>
      <c r="X18" s="131"/>
      <c r="Y18" s="131"/>
      <c r="Z18" s="131"/>
      <c r="AA18" s="131"/>
      <c r="AB18" s="122"/>
      <c r="AC18" s="122"/>
      <c r="AD18" s="131"/>
      <c r="AE18" s="131"/>
      <c r="AF18" s="131"/>
      <c r="AG18" s="131"/>
      <c r="AH18" s="131"/>
      <c r="AI18" s="122"/>
      <c r="AJ18" s="95"/>
    </row>
    <row r="19" spans="1:36" ht="19.5" customHeight="1">
      <c r="A19" s="95"/>
      <c r="B19" s="95"/>
      <c r="C19" s="95"/>
      <c r="D19" s="95"/>
      <c r="E19" s="96"/>
      <c r="F19" s="122"/>
      <c r="G19" s="122"/>
      <c r="H19" s="122"/>
      <c r="I19" s="122"/>
      <c r="J19" s="122"/>
      <c r="K19" s="122"/>
      <c r="L19" s="122"/>
      <c r="M19" s="122"/>
      <c r="N19" s="122"/>
      <c r="O19" s="131"/>
      <c r="P19" s="122"/>
      <c r="Q19" s="131"/>
      <c r="R19" s="131"/>
      <c r="S19" s="122"/>
      <c r="T19" s="122"/>
      <c r="U19" s="122"/>
      <c r="V19" s="131"/>
      <c r="W19" s="131"/>
      <c r="X19" s="131"/>
      <c r="Y19" s="131"/>
      <c r="Z19" s="131"/>
      <c r="AA19" s="131"/>
      <c r="AB19" s="122"/>
      <c r="AC19" s="122"/>
      <c r="AD19" s="131"/>
      <c r="AE19" s="131"/>
      <c r="AF19" s="131"/>
      <c r="AG19" s="131"/>
      <c r="AH19" s="131"/>
      <c r="AI19" s="122"/>
      <c r="AJ19" s="95"/>
    </row>
    <row r="20" spans="1:36" ht="19.5" customHeight="1">
      <c r="A20" s="95"/>
      <c r="B20" s="95"/>
      <c r="C20" s="95"/>
      <c r="D20" s="95"/>
      <c r="E20" s="96"/>
      <c r="F20" s="122"/>
      <c r="G20" s="122"/>
      <c r="H20" s="122"/>
      <c r="I20" s="122"/>
      <c r="J20" s="122"/>
      <c r="K20" s="122"/>
      <c r="L20" s="122"/>
      <c r="M20" s="122"/>
      <c r="N20" s="122"/>
      <c r="O20" s="131"/>
      <c r="P20" s="122"/>
      <c r="Q20" s="131"/>
      <c r="R20" s="131"/>
      <c r="S20" s="122"/>
      <c r="T20" s="122"/>
      <c r="U20" s="122"/>
      <c r="V20" s="131"/>
      <c r="W20" s="131"/>
      <c r="X20" s="131"/>
      <c r="Y20" s="131"/>
      <c r="Z20" s="131"/>
      <c r="AA20" s="131"/>
      <c r="AB20" s="122"/>
      <c r="AC20" s="122"/>
      <c r="AD20" s="131"/>
      <c r="AE20" s="131"/>
      <c r="AF20" s="131"/>
      <c r="AG20" s="131"/>
      <c r="AH20" s="131"/>
      <c r="AI20" s="122"/>
      <c r="AJ20" s="95"/>
    </row>
    <row r="21" spans="1:36" ht="19.5" customHeight="1">
      <c r="A21" s="95"/>
      <c r="B21" s="95"/>
      <c r="C21" s="95"/>
      <c r="D21" s="95"/>
      <c r="E21" s="96"/>
      <c r="F21" s="122"/>
      <c r="G21" s="122"/>
      <c r="H21" s="122"/>
      <c r="I21" s="122"/>
      <c r="J21" s="122"/>
      <c r="K21" s="122"/>
      <c r="L21" s="122"/>
      <c r="M21" s="122"/>
      <c r="N21" s="122"/>
      <c r="O21" s="131"/>
      <c r="P21" s="122"/>
      <c r="Q21" s="131"/>
      <c r="R21" s="131"/>
      <c r="S21" s="122"/>
      <c r="T21" s="122"/>
      <c r="U21" s="122"/>
      <c r="V21" s="131"/>
      <c r="W21" s="131"/>
      <c r="X21" s="131"/>
      <c r="Y21" s="131"/>
      <c r="Z21" s="131"/>
      <c r="AA21" s="131"/>
      <c r="AB21" s="122"/>
      <c r="AC21" s="122"/>
      <c r="AD21" s="131"/>
      <c r="AE21" s="131"/>
      <c r="AF21" s="131"/>
      <c r="AG21" s="131"/>
      <c r="AH21" s="131"/>
      <c r="AI21" s="122"/>
      <c r="AJ21" s="95"/>
    </row>
    <row r="22" spans="1:36" ht="19.5" customHeight="1">
      <c r="A22" s="95"/>
      <c r="B22" s="95"/>
      <c r="C22" s="95"/>
      <c r="D22" s="95"/>
      <c r="E22" s="96"/>
      <c r="F22" s="122"/>
      <c r="G22" s="122"/>
      <c r="H22" s="122"/>
      <c r="I22" s="122"/>
      <c r="J22" s="122"/>
      <c r="K22" s="122"/>
      <c r="L22" s="122"/>
      <c r="M22" s="122"/>
      <c r="N22" s="122"/>
      <c r="O22" s="131"/>
      <c r="P22" s="122"/>
      <c r="Q22" s="131"/>
      <c r="R22" s="131"/>
      <c r="S22" s="122"/>
      <c r="T22" s="122"/>
      <c r="U22" s="122"/>
      <c r="V22" s="131"/>
      <c r="W22" s="131"/>
      <c r="X22" s="131"/>
      <c r="Y22" s="131"/>
      <c r="Z22" s="131"/>
      <c r="AA22" s="131"/>
      <c r="AB22" s="122"/>
      <c r="AC22" s="122"/>
      <c r="AD22" s="131"/>
      <c r="AE22" s="131"/>
      <c r="AF22" s="131"/>
      <c r="AG22" s="131"/>
      <c r="AH22" s="131"/>
      <c r="AI22" s="122"/>
      <c r="AJ22" s="95"/>
    </row>
    <row r="23" spans="1:36" ht="19.5" customHeight="1">
      <c r="A23" s="95"/>
      <c r="B23" s="95"/>
      <c r="C23" s="95"/>
      <c r="D23" s="95"/>
      <c r="E23" s="96"/>
      <c r="F23" s="122"/>
      <c r="G23" s="122"/>
      <c r="H23" s="122"/>
      <c r="I23" s="122"/>
      <c r="J23" s="122"/>
      <c r="K23" s="122"/>
      <c r="L23" s="122"/>
      <c r="M23" s="122"/>
      <c r="N23" s="122"/>
      <c r="O23" s="131"/>
      <c r="P23" s="122"/>
      <c r="Q23" s="131"/>
      <c r="R23" s="131"/>
      <c r="S23" s="122"/>
      <c r="T23" s="122"/>
      <c r="U23" s="122"/>
      <c r="V23" s="131"/>
      <c r="W23" s="131"/>
      <c r="X23" s="131"/>
      <c r="Y23" s="131"/>
      <c r="Z23" s="131"/>
      <c r="AA23" s="131"/>
      <c r="AB23" s="122"/>
      <c r="AC23" s="122"/>
      <c r="AD23" s="131"/>
      <c r="AE23" s="131"/>
      <c r="AF23" s="131"/>
      <c r="AG23" s="131"/>
      <c r="AH23" s="131"/>
      <c r="AI23" s="122"/>
      <c r="AJ23" s="95"/>
    </row>
    <row r="24" spans="1:36" ht="19.5" customHeight="1">
      <c r="A24" s="95"/>
      <c r="B24" s="95"/>
      <c r="C24" s="95"/>
      <c r="D24" s="95"/>
      <c r="E24" s="96"/>
      <c r="F24" s="122"/>
      <c r="G24" s="122"/>
      <c r="H24" s="122"/>
      <c r="I24" s="122"/>
      <c r="J24" s="122"/>
      <c r="K24" s="122"/>
      <c r="L24" s="122"/>
      <c r="M24" s="122"/>
      <c r="N24" s="122"/>
      <c r="O24" s="131"/>
      <c r="P24" s="122"/>
      <c r="Q24" s="131"/>
      <c r="R24" s="131"/>
      <c r="S24" s="122"/>
      <c r="T24" s="122"/>
      <c r="U24" s="122"/>
      <c r="V24" s="131"/>
      <c r="W24" s="131"/>
      <c r="X24" s="131"/>
      <c r="Y24" s="131"/>
      <c r="Z24" s="131"/>
      <c r="AA24" s="131"/>
      <c r="AB24" s="122"/>
      <c r="AC24" s="122"/>
      <c r="AD24" s="131"/>
      <c r="AE24" s="131"/>
      <c r="AF24" s="131"/>
      <c r="AG24" s="131"/>
      <c r="AH24" s="131"/>
      <c r="AI24" s="122"/>
      <c r="AJ24" s="95"/>
    </row>
    <row r="25" spans="1:36" ht="19.5" customHeight="1">
      <c r="A25" s="95"/>
      <c r="B25" s="95"/>
      <c r="C25" s="95"/>
      <c r="D25" s="95"/>
      <c r="E25" s="96"/>
      <c r="F25" s="122"/>
      <c r="G25" s="122"/>
      <c r="H25" s="122"/>
      <c r="I25" s="122"/>
      <c r="J25" s="122"/>
      <c r="K25" s="122"/>
      <c r="L25" s="122"/>
      <c r="M25" s="122"/>
      <c r="N25" s="122"/>
      <c r="O25" s="131"/>
      <c r="P25" s="122"/>
      <c r="Q25" s="131"/>
      <c r="R25" s="131"/>
      <c r="S25" s="122"/>
      <c r="T25" s="122"/>
      <c r="U25" s="122"/>
      <c r="V25" s="131"/>
      <c r="W25" s="131"/>
      <c r="X25" s="131"/>
      <c r="Y25" s="131"/>
      <c r="Z25" s="131"/>
      <c r="AA25" s="131"/>
      <c r="AB25" s="122"/>
      <c r="AC25" s="122"/>
      <c r="AD25" s="131"/>
      <c r="AE25" s="131"/>
      <c r="AF25" s="131"/>
      <c r="AG25" s="131"/>
      <c r="AH25" s="131"/>
      <c r="AI25" s="122"/>
      <c r="AJ25" s="95"/>
    </row>
    <row r="26" spans="1:36" ht="19.5" customHeight="1">
      <c r="A26" s="95"/>
      <c r="B26" s="95"/>
      <c r="C26" s="95"/>
      <c r="D26" s="95"/>
      <c r="E26" s="96"/>
      <c r="F26" s="122"/>
      <c r="G26" s="122"/>
      <c r="H26" s="122"/>
      <c r="I26" s="122"/>
      <c r="J26" s="122"/>
      <c r="K26" s="122"/>
      <c r="L26" s="122"/>
      <c r="M26" s="122"/>
      <c r="N26" s="122"/>
      <c r="O26" s="131"/>
      <c r="P26" s="122"/>
      <c r="Q26" s="131"/>
      <c r="R26" s="131"/>
      <c r="S26" s="122"/>
      <c r="T26" s="122"/>
      <c r="U26" s="122"/>
      <c r="V26" s="131"/>
      <c r="W26" s="131"/>
      <c r="X26" s="131"/>
      <c r="Y26" s="131"/>
      <c r="Z26" s="131"/>
      <c r="AA26" s="131"/>
      <c r="AB26" s="122"/>
      <c r="AC26" s="122"/>
      <c r="AD26" s="131"/>
      <c r="AE26" s="131"/>
      <c r="AF26" s="131"/>
      <c r="AG26" s="131"/>
      <c r="AH26" s="131"/>
      <c r="AI26" s="122"/>
      <c r="AJ26" s="95"/>
    </row>
    <row r="27" spans="1:36" ht="19.5" customHeight="1">
      <c r="A27" s="101"/>
      <c r="B27" s="101"/>
      <c r="C27" s="101"/>
      <c r="D27" s="101"/>
      <c r="E27" s="127"/>
      <c r="F27" s="122"/>
      <c r="G27" s="122"/>
      <c r="H27" s="122"/>
      <c r="I27" s="122"/>
      <c r="J27" s="122"/>
      <c r="K27" s="122"/>
      <c r="L27" s="122"/>
      <c r="M27" s="122"/>
      <c r="N27" s="122"/>
      <c r="O27" s="131"/>
      <c r="P27" s="122"/>
      <c r="Q27" s="131"/>
      <c r="R27" s="131"/>
      <c r="S27" s="122"/>
      <c r="T27" s="122"/>
      <c r="U27" s="122"/>
      <c r="V27" s="131"/>
      <c r="W27" s="131"/>
      <c r="X27" s="131"/>
      <c r="Y27" s="131"/>
      <c r="Z27" s="131"/>
      <c r="AA27" s="131"/>
      <c r="AB27" s="122"/>
      <c r="AC27" s="122"/>
      <c r="AD27" s="131"/>
      <c r="AE27" s="131"/>
      <c r="AF27" s="131"/>
      <c r="AG27" s="131"/>
      <c r="AH27" s="131"/>
      <c r="AI27" s="122"/>
      <c r="AJ27" s="101"/>
    </row>
    <row r="28" spans="1:36" ht="19.5" customHeight="1">
      <c r="A28" s="101"/>
      <c r="B28" s="101"/>
      <c r="C28" s="101"/>
      <c r="D28" s="101"/>
      <c r="E28" s="127"/>
      <c r="F28" s="122"/>
      <c r="G28" s="122"/>
      <c r="H28" s="122"/>
      <c r="I28" s="122"/>
      <c r="J28" s="122"/>
      <c r="K28" s="122"/>
      <c r="L28" s="122"/>
      <c r="M28" s="122"/>
      <c r="N28" s="122"/>
      <c r="O28" s="131"/>
      <c r="P28" s="122"/>
      <c r="Q28" s="131"/>
      <c r="R28" s="131"/>
      <c r="S28" s="122"/>
      <c r="T28" s="122"/>
      <c r="U28" s="122"/>
      <c r="V28" s="131"/>
      <c r="W28" s="131"/>
      <c r="X28" s="131"/>
      <c r="Y28" s="131"/>
      <c r="Z28" s="131"/>
      <c r="AA28" s="131"/>
      <c r="AB28" s="122"/>
      <c r="AC28" s="122"/>
      <c r="AD28" s="131"/>
      <c r="AE28" s="131"/>
      <c r="AF28" s="131"/>
      <c r="AG28" s="131"/>
      <c r="AH28" s="131"/>
      <c r="AI28" s="122"/>
      <c r="AJ28" s="101"/>
    </row>
    <row r="29" spans="1:36" ht="19.5" customHeight="1">
      <c r="A29" s="101"/>
      <c r="B29" s="101"/>
      <c r="C29" s="101"/>
      <c r="D29" s="101"/>
      <c r="E29" s="127"/>
      <c r="F29" s="122"/>
      <c r="G29" s="122"/>
      <c r="H29" s="122"/>
      <c r="I29" s="122"/>
      <c r="J29" s="122"/>
      <c r="K29" s="122"/>
      <c r="L29" s="122"/>
      <c r="M29" s="122"/>
      <c r="N29" s="122"/>
      <c r="O29" s="131"/>
      <c r="P29" s="122"/>
      <c r="Q29" s="131"/>
      <c r="R29" s="131"/>
      <c r="S29" s="122"/>
      <c r="T29" s="122"/>
      <c r="U29" s="122"/>
      <c r="V29" s="131"/>
      <c r="W29" s="131"/>
      <c r="X29" s="131"/>
      <c r="Y29" s="131"/>
      <c r="Z29" s="131"/>
      <c r="AA29" s="131"/>
      <c r="AB29" s="122"/>
      <c r="AC29" s="122"/>
      <c r="AD29" s="131"/>
      <c r="AE29" s="131"/>
      <c r="AF29" s="131"/>
      <c r="AG29" s="131"/>
      <c r="AH29" s="131"/>
      <c r="AI29" s="122"/>
      <c r="AJ29" s="101"/>
    </row>
    <row r="30" spans="1:36" ht="19.5" customHeight="1">
      <c r="A30" s="101"/>
      <c r="B30" s="101"/>
      <c r="C30" s="101"/>
      <c r="D30" s="101"/>
      <c r="E30" s="127"/>
      <c r="F30" s="122"/>
      <c r="G30" s="122"/>
      <c r="H30" s="122"/>
      <c r="I30" s="122"/>
      <c r="J30" s="122"/>
      <c r="K30" s="122"/>
      <c r="L30" s="122"/>
      <c r="M30" s="122"/>
      <c r="N30" s="122"/>
      <c r="O30" s="131"/>
      <c r="P30" s="122"/>
      <c r="Q30" s="131"/>
      <c r="R30" s="131"/>
      <c r="S30" s="122"/>
      <c r="T30" s="122"/>
      <c r="U30" s="122"/>
      <c r="V30" s="131"/>
      <c r="W30" s="131"/>
      <c r="X30" s="131"/>
      <c r="Y30" s="131"/>
      <c r="Z30" s="131"/>
      <c r="AA30" s="131"/>
      <c r="AB30" s="122"/>
      <c r="AC30" s="122"/>
      <c r="AD30" s="131"/>
      <c r="AE30" s="131"/>
      <c r="AF30" s="131"/>
      <c r="AG30" s="131"/>
      <c r="AH30" s="131"/>
      <c r="AI30" s="122"/>
      <c r="AJ30" s="101"/>
    </row>
    <row r="31" spans="1:36" ht="19.5" customHeight="1">
      <c r="A31" s="101"/>
      <c r="B31" s="101"/>
      <c r="C31" s="101"/>
      <c r="D31" s="101"/>
      <c r="E31" s="127"/>
      <c r="F31" s="122"/>
      <c r="G31" s="122"/>
      <c r="H31" s="122"/>
      <c r="I31" s="122"/>
      <c r="J31" s="122"/>
      <c r="K31" s="122"/>
      <c r="L31" s="122"/>
      <c r="M31" s="122"/>
      <c r="N31" s="122"/>
      <c r="O31" s="131"/>
      <c r="P31" s="122"/>
      <c r="Q31" s="131"/>
      <c r="R31" s="131"/>
      <c r="S31" s="122"/>
      <c r="T31" s="122"/>
      <c r="U31" s="122"/>
      <c r="V31" s="131"/>
      <c r="W31" s="131"/>
      <c r="X31" s="131"/>
      <c r="Y31" s="131"/>
      <c r="Z31" s="131"/>
      <c r="AA31" s="131"/>
      <c r="AB31" s="122"/>
      <c r="AC31" s="122"/>
      <c r="AD31" s="131"/>
      <c r="AE31" s="131"/>
      <c r="AF31" s="131"/>
      <c r="AG31" s="131"/>
      <c r="AH31" s="131"/>
      <c r="AI31" s="122"/>
      <c r="AJ31" s="101"/>
    </row>
    <row r="32" spans="1:36" ht="19.5" customHeight="1">
      <c r="A32" s="101"/>
      <c r="B32" s="101"/>
      <c r="C32" s="101"/>
      <c r="D32" s="101"/>
      <c r="E32" s="127"/>
      <c r="F32" s="122"/>
      <c r="G32" s="122"/>
      <c r="H32" s="122"/>
      <c r="I32" s="122"/>
      <c r="J32" s="122"/>
      <c r="K32" s="122"/>
      <c r="L32" s="122"/>
      <c r="M32" s="122"/>
      <c r="N32" s="122"/>
      <c r="O32" s="131"/>
      <c r="P32" s="122"/>
      <c r="Q32" s="131"/>
      <c r="R32" s="131"/>
      <c r="S32" s="122"/>
      <c r="T32" s="122"/>
      <c r="U32" s="122"/>
      <c r="V32" s="131"/>
      <c r="W32" s="131"/>
      <c r="X32" s="131"/>
      <c r="Y32" s="131"/>
      <c r="Z32" s="131"/>
      <c r="AA32" s="131"/>
      <c r="AB32" s="122"/>
      <c r="AC32" s="122"/>
      <c r="AD32" s="131"/>
      <c r="AE32" s="131"/>
      <c r="AF32" s="131"/>
      <c r="AG32" s="131"/>
      <c r="AH32" s="131"/>
      <c r="AI32" s="122"/>
      <c r="AJ32" s="101"/>
    </row>
    <row r="33" spans="1:36" ht="19.5" customHeight="1">
      <c r="A33" s="101"/>
      <c r="B33" s="101"/>
      <c r="C33" s="101"/>
      <c r="D33" s="101"/>
      <c r="E33" s="127"/>
      <c r="F33" s="122"/>
      <c r="G33" s="122"/>
      <c r="H33" s="122"/>
      <c r="I33" s="122"/>
      <c r="J33" s="122"/>
      <c r="K33" s="122"/>
      <c r="L33" s="122"/>
      <c r="M33" s="122"/>
      <c r="N33" s="122"/>
      <c r="O33" s="131"/>
      <c r="P33" s="122"/>
      <c r="Q33" s="131"/>
      <c r="R33" s="131"/>
      <c r="S33" s="122"/>
      <c r="T33" s="122"/>
      <c r="U33" s="122"/>
      <c r="V33" s="131"/>
      <c r="W33" s="131"/>
      <c r="X33" s="131"/>
      <c r="Y33" s="131"/>
      <c r="Z33" s="131"/>
      <c r="AA33" s="131"/>
      <c r="AB33" s="122"/>
      <c r="AC33" s="122"/>
      <c r="AD33" s="131"/>
      <c r="AE33" s="131"/>
      <c r="AF33" s="131"/>
      <c r="AG33" s="131"/>
      <c r="AH33" s="131"/>
      <c r="AI33" s="122"/>
      <c r="AJ33" s="101"/>
    </row>
    <row r="34" spans="1:36" ht="19.5" customHeight="1">
      <c r="A34" s="101"/>
      <c r="B34" s="101"/>
      <c r="C34" s="101"/>
      <c r="D34" s="101"/>
      <c r="E34" s="127"/>
      <c r="F34" s="122"/>
      <c r="G34" s="122"/>
      <c r="H34" s="122"/>
      <c r="I34" s="122"/>
      <c r="J34" s="122"/>
      <c r="K34" s="122"/>
      <c r="L34" s="122"/>
      <c r="M34" s="122"/>
      <c r="N34" s="122"/>
      <c r="O34" s="131"/>
      <c r="P34" s="122"/>
      <c r="Q34" s="131"/>
      <c r="R34" s="131"/>
      <c r="S34" s="122"/>
      <c r="T34" s="122"/>
      <c r="U34" s="122"/>
      <c r="V34" s="131"/>
      <c r="W34" s="131"/>
      <c r="X34" s="131"/>
      <c r="Y34" s="131"/>
      <c r="Z34" s="131"/>
      <c r="AA34" s="131"/>
      <c r="AB34" s="122"/>
      <c r="AC34" s="122"/>
      <c r="AD34" s="131"/>
      <c r="AE34" s="131"/>
      <c r="AF34" s="131"/>
      <c r="AG34" s="131"/>
      <c r="AH34" s="131"/>
      <c r="AI34" s="122"/>
      <c r="AJ34" s="101"/>
    </row>
    <row r="35" spans="1:36" ht="19.5" customHeight="1">
      <c r="A35" s="101"/>
      <c r="B35" s="101"/>
      <c r="C35" s="101"/>
      <c r="D35" s="101"/>
      <c r="E35" s="127"/>
      <c r="F35" s="122"/>
      <c r="G35" s="122"/>
      <c r="H35" s="122"/>
      <c r="I35" s="122"/>
      <c r="J35" s="122"/>
      <c r="K35" s="122"/>
      <c r="L35" s="122"/>
      <c r="M35" s="122"/>
      <c r="N35" s="122"/>
      <c r="O35" s="131"/>
      <c r="P35" s="122"/>
      <c r="Q35" s="131"/>
      <c r="R35" s="131"/>
      <c r="S35" s="122"/>
      <c r="T35" s="122"/>
      <c r="U35" s="122"/>
      <c r="V35" s="131"/>
      <c r="W35" s="131"/>
      <c r="X35" s="131"/>
      <c r="Y35" s="131"/>
      <c r="Z35" s="131"/>
      <c r="AA35" s="131"/>
      <c r="AB35" s="122"/>
      <c r="AC35" s="122"/>
      <c r="AD35" s="131"/>
      <c r="AE35" s="131"/>
      <c r="AF35" s="131"/>
      <c r="AG35" s="131"/>
      <c r="AH35" s="131"/>
      <c r="AI35" s="122"/>
      <c r="AJ35" s="101"/>
    </row>
    <row r="36" spans="1:36" ht="19.5" customHeight="1">
      <c r="A36" s="101"/>
      <c r="B36" s="101"/>
      <c r="C36" s="101"/>
      <c r="D36" s="101"/>
      <c r="E36" s="127"/>
      <c r="F36" s="122"/>
      <c r="G36" s="122"/>
      <c r="H36" s="122"/>
      <c r="I36" s="122"/>
      <c r="J36" s="122"/>
      <c r="K36" s="122"/>
      <c r="L36" s="122"/>
      <c r="M36" s="122"/>
      <c r="N36" s="122"/>
      <c r="O36" s="131"/>
      <c r="P36" s="122"/>
      <c r="Q36" s="131"/>
      <c r="R36" s="131"/>
      <c r="S36" s="122"/>
      <c r="T36" s="122"/>
      <c r="U36" s="122"/>
      <c r="V36" s="131"/>
      <c r="W36" s="131"/>
      <c r="X36" s="131"/>
      <c r="Y36" s="131"/>
      <c r="Z36" s="131"/>
      <c r="AA36" s="131"/>
      <c r="AB36" s="122"/>
      <c r="AC36" s="122"/>
      <c r="AD36" s="131"/>
      <c r="AE36" s="131"/>
      <c r="AF36" s="131"/>
      <c r="AG36" s="131"/>
      <c r="AH36" s="131"/>
      <c r="AI36" s="122"/>
      <c r="AJ36" s="101"/>
    </row>
    <row r="37" spans="1:36" ht="19.5" customHeight="1">
      <c r="A37" s="101"/>
      <c r="B37" s="101"/>
      <c r="C37" s="101"/>
      <c r="D37" s="101"/>
      <c r="E37" s="127"/>
      <c r="F37" s="122"/>
      <c r="G37" s="122"/>
      <c r="H37" s="122"/>
      <c r="I37" s="122"/>
      <c r="J37" s="122"/>
      <c r="K37" s="122"/>
      <c r="L37" s="122"/>
      <c r="M37" s="122"/>
      <c r="N37" s="122"/>
      <c r="O37" s="131"/>
      <c r="P37" s="122"/>
      <c r="Q37" s="131"/>
      <c r="R37" s="131"/>
      <c r="S37" s="122"/>
      <c r="T37" s="122"/>
      <c r="U37" s="122"/>
      <c r="V37" s="131"/>
      <c r="W37" s="131"/>
      <c r="X37" s="131"/>
      <c r="Y37" s="131"/>
      <c r="Z37" s="131"/>
      <c r="AA37" s="131"/>
      <c r="AB37" s="122"/>
      <c r="AC37" s="122"/>
      <c r="AD37" s="131"/>
      <c r="AE37" s="131"/>
      <c r="AF37" s="131"/>
      <c r="AG37" s="131"/>
      <c r="AH37" s="131"/>
      <c r="AI37" s="122"/>
      <c r="AJ37" s="101"/>
    </row>
    <row r="38" spans="1:36" ht="19.5" customHeight="1">
      <c r="A38" s="101"/>
      <c r="B38" s="101"/>
      <c r="C38" s="101"/>
      <c r="D38" s="101"/>
      <c r="E38" s="127"/>
      <c r="F38" s="122"/>
      <c r="G38" s="122"/>
      <c r="H38" s="122"/>
      <c r="I38" s="122"/>
      <c r="J38" s="122"/>
      <c r="K38" s="122"/>
      <c r="L38" s="122"/>
      <c r="M38" s="122"/>
      <c r="N38" s="122"/>
      <c r="O38" s="131"/>
      <c r="P38" s="122"/>
      <c r="Q38" s="131"/>
      <c r="R38" s="131"/>
      <c r="S38" s="122"/>
      <c r="T38" s="122"/>
      <c r="U38" s="122"/>
      <c r="V38" s="131"/>
      <c r="W38" s="131"/>
      <c r="X38" s="131"/>
      <c r="Y38" s="131"/>
      <c r="Z38" s="131"/>
      <c r="AA38" s="131"/>
      <c r="AB38" s="122"/>
      <c r="AC38" s="122"/>
      <c r="AD38" s="131"/>
      <c r="AE38" s="131"/>
      <c r="AF38" s="131"/>
      <c r="AG38" s="131"/>
      <c r="AH38" s="131"/>
      <c r="AI38" s="122"/>
      <c r="AJ38" s="101"/>
    </row>
    <row r="39" spans="1:36" ht="19.5" customHeight="1">
      <c r="A39" s="101"/>
      <c r="B39" s="101"/>
      <c r="C39" s="101"/>
      <c r="D39" s="101"/>
      <c r="E39" s="127"/>
      <c r="F39" s="122"/>
      <c r="G39" s="122"/>
      <c r="H39" s="122"/>
      <c r="I39" s="122"/>
      <c r="J39" s="122"/>
      <c r="K39" s="122"/>
      <c r="L39" s="122"/>
      <c r="M39" s="122"/>
      <c r="N39" s="122"/>
      <c r="O39" s="131"/>
      <c r="P39" s="122"/>
      <c r="Q39" s="131"/>
      <c r="R39" s="131"/>
      <c r="S39" s="122"/>
      <c r="T39" s="122"/>
      <c r="U39" s="122"/>
      <c r="V39" s="131"/>
      <c r="W39" s="131"/>
      <c r="X39" s="131"/>
      <c r="Y39" s="131"/>
      <c r="Z39" s="131"/>
      <c r="AA39" s="131"/>
      <c r="AB39" s="122"/>
      <c r="AC39" s="122"/>
      <c r="AD39" s="131"/>
      <c r="AE39" s="131"/>
      <c r="AF39" s="131"/>
      <c r="AG39" s="131"/>
      <c r="AH39" s="131"/>
      <c r="AI39" s="122"/>
      <c r="AJ39" s="101"/>
    </row>
    <row r="40" spans="1:36" ht="19.5" customHeight="1">
      <c r="A40" s="101"/>
      <c r="B40" s="101"/>
      <c r="C40" s="101"/>
      <c r="D40" s="101"/>
      <c r="E40" s="127"/>
      <c r="F40" s="122"/>
      <c r="G40" s="122"/>
      <c r="H40" s="122"/>
      <c r="I40" s="122"/>
      <c r="J40" s="122"/>
      <c r="K40" s="122"/>
      <c r="L40" s="122"/>
      <c r="M40" s="122"/>
      <c r="N40" s="122"/>
      <c r="O40" s="131"/>
      <c r="P40" s="122"/>
      <c r="Q40" s="131"/>
      <c r="R40" s="131"/>
      <c r="S40" s="122"/>
      <c r="T40" s="122"/>
      <c r="U40" s="122"/>
      <c r="V40" s="131"/>
      <c r="W40" s="131"/>
      <c r="X40" s="131"/>
      <c r="Y40" s="131"/>
      <c r="Z40" s="131"/>
      <c r="AA40" s="131"/>
      <c r="AB40" s="122"/>
      <c r="AC40" s="122"/>
      <c r="AD40" s="131"/>
      <c r="AE40" s="131"/>
      <c r="AF40" s="131"/>
      <c r="AG40" s="131"/>
      <c r="AH40" s="131"/>
      <c r="AI40" s="122"/>
      <c r="AJ40" s="101"/>
    </row>
    <row r="41" spans="1:36" ht="19.5" customHeight="1">
      <c r="A41" s="101"/>
      <c r="B41" s="101"/>
      <c r="C41" s="101"/>
      <c r="D41" s="101"/>
      <c r="E41" s="127"/>
      <c r="F41" s="122"/>
      <c r="G41" s="122"/>
      <c r="H41" s="122"/>
      <c r="I41" s="122"/>
      <c r="J41" s="122"/>
      <c r="K41" s="122"/>
      <c r="L41" s="122"/>
      <c r="M41" s="122"/>
      <c r="N41" s="122"/>
      <c r="O41" s="131"/>
      <c r="P41" s="122"/>
      <c r="Q41" s="131"/>
      <c r="R41" s="131"/>
      <c r="S41" s="122"/>
      <c r="T41" s="122"/>
      <c r="U41" s="122"/>
      <c r="V41" s="131"/>
      <c r="W41" s="131"/>
      <c r="X41" s="131"/>
      <c r="Y41" s="131"/>
      <c r="Z41" s="131"/>
      <c r="AA41" s="131"/>
      <c r="AB41" s="122"/>
      <c r="AC41" s="122"/>
      <c r="AD41" s="131"/>
      <c r="AE41" s="131"/>
      <c r="AF41" s="131"/>
      <c r="AG41" s="131"/>
      <c r="AH41" s="131"/>
      <c r="AI41" s="122"/>
      <c r="AJ41" s="101"/>
    </row>
    <row r="42" spans="1:36" ht="19.5" customHeight="1">
      <c r="A42" s="101"/>
      <c r="B42" s="101"/>
      <c r="C42" s="101"/>
      <c r="D42" s="101"/>
      <c r="E42" s="127"/>
      <c r="F42" s="122"/>
      <c r="G42" s="122"/>
      <c r="H42" s="122"/>
      <c r="I42" s="122"/>
      <c r="J42" s="122"/>
      <c r="K42" s="122"/>
      <c r="L42" s="122"/>
      <c r="M42" s="122"/>
      <c r="N42" s="122"/>
      <c r="O42" s="131"/>
      <c r="P42" s="122"/>
      <c r="Q42" s="131"/>
      <c r="R42" s="131"/>
      <c r="S42" s="122"/>
      <c r="T42" s="122"/>
      <c r="U42" s="122"/>
      <c r="V42" s="131"/>
      <c r="W42" s="131"/>
      <c r="X42" s="131"/>
      <c r="Y42" s="131"/>
      <c r="Z42" s="131"/>
      <c r="AA42" s="131"/>
      <c r="AB42" s="122"/>
      <c r="AC42" s="122"/>
      <c r="AD42" s="131"/>
      <c r="AE42" s="131"/>
      <c r="AF42" s="131"/>
      <c r="AG42" s="131"/>
      <c r="AH42" s="131"/>
      <c r="AI42" s="122"/>
      <c r="AJ42" s="101"/>
    </row>
    <row r="43" spans="1:36" ht="19.5" customHeight="1">
      <c r="A43" s="101"/>
      <c r="B43" s="101"/>
      <c r="C43" s="101"/>
      <c r="D43" s="101"/>
      <c r="E43" s="127"/>
      <c r="F43" s="122"/>
      <c r="G43" s="122"/>
      <c r="H43" s="122"/>
      <c r="I43" s="122"/>
      <c r="J43" s="122"/>
      <c r="K43" s="122"/>
      <c r="L43" s="122"/>
      <c r="M43" s="122"/>
      <c r="N43" s="122"/>
      <c r="O43" s="131"/>
      <c r="P43" s="122"/>
      <c r="Q43" s="131"/>
      <c r="R43" s="131"/>
      <c r="S43" s="122"/>
      <c r="T43" s="122"/>
      <c r="U43" s="122"/>
      <c r="V43" s="131"/>
      <c r="W43" s="131"/>
      <c r="X43" s="131"/>
      <c r="Y43" s="131"/>
      <c r="Z43" s="131"/>
      <c r="AA43" s="131"/>
      <c r="AB43" s="122"/>
      <c r="AC43" s="122"/>
      <c r="AD43" s="131"/>
      <c r="AE43" s="131"/>
      <c r="AF43" s="131"/>
      <c r="AG43" s="131"/>
      <c r="AH43" s="131"/>
      <c r="AI43" s="122"/>
      <c r="AJ43" s="101"/>
    </row>
    <row r="44" spans="1:36" ht="19.5" customHeight="1">
      <c r="A44" s="101"/>
      <c r="B44" s="101"/>
      <c r="C44" s="101"/>
      <c r="D44" s="101"/>
      <c r="E44" s="127"/>
      <c r="F44" s="122"/>
      <c r="G44" s="122"/>
      <c r="H44" s="122"/>
      <c r="I44" s="122"/>
      <c r="J44" s="122"/>
      <c r="K44" s="122"/>
      <c r="L44" s="122"/>
      <c r="M44" s="122"/>
      <c r="N44" s="122"/>
      <c r="O44" s="131"/>
      <c r="P44" s="122"/>
      <c r="Q44" s="131"/>
      <c r="R44" s="131"/>
      <c r="S44" s="122"/>
      <c r="T44" s="122"/>
      <c r="U44" s="122"/>
      <c r="V44" s="131"/>
      <c r="W44" s="131"/>
      <c r="X44" s="131"/>
      <c r="Y44" s="131"/>
      <c r="Z44" s="131"/>
      <c r="AA44" s="131"/>
      <c r="AB44" s="122"/>
      <c r="AC44" s="122"/>
      <c r="AD44" s="131"/>
      <c r="AE44" s="131"/>
      <c r="AF44" s="131"/>
      <c r="AG44" s="131"/>
      <c r="AH44" s="131"/>
      <c r="AI44" s="122"/>
      <c r="AJ44" s="101"/>
    </row>
    <row r="45" spans="1:36" ht="19.5" customHeight="1">
      <c r="A45" s="101"/>
      <c r="B45" s="101"/>
      <c r="C45" s="101"/>
      <c r="D45" s="101"/>
      <c r="E45" s="127"/>
      <c r="F45" s="122"/>
      <c r="G45" s="122"/>
      <c r="H45" s="122"/>
      <c r="I45" s="122"/>
      <c r="J45" s="122"/>
      <c r="K45" s="122"/>
      <c r="L45" s="122"/>
      <c r="M45" s="122"/>
      <c r="N45" s="122"/>
      <c r="O45" s="131"/>
      <c r="P45" s="122"/>
      <c r="Q45" s="131"/>
      <c r="R45" s="131"/>
      <c r="S45" s="122"/>
      <c r="T45" s="122"/>
      <c r="U45" s="122"/>
      <c r="V45" s="131"/>
      <c r="W45" s="131"/>
      <c r="X45" s="131"/>
      <c r="Y45" s="131"/>
      <c r="Z45" s="131"/>
      <c r="AA45" s="131"/>
      <c r="AB45" s="122"/>
      <c r="AC45" s="122"/>
      <c r="AD45" s="131"/>
      <c r="AE45" s="131"/>
      <c r="AF45" s="131"/>
      <c r="AG45" s="131"/>
      <c r="AH45" s="131"/>
      <c r="AI45" s="122"/>
      <c r="AJ45" s="101"/>
    </row>
    <row r="46" spans="1:36" ht="19.5" customHeight="1">
      <c r="A46" s="101"/>
      <c r="B46" s="101"/>
      <c r="C46" s="101"/>
      <c r="D46" s="101"/>
      <c r="E46" s="127"/>
      <c r="F46" s="122"/>
      <c r="G46" s="122"/>
      <c r="H46" s="122"/>
      <c r="I46" s="122"/>
      <c r="J46" s="122"/>
      <c r="K46" s="122"/>
      <c r="L46" s="122"/>
      <c r="M46" s="122"/>
      <c r="N46" s="122"/>
      <c r="O46" s="131"/>
      <c r="P46" s="122"/>
      <c r="Q46" s="131"/>
      <c r="R46" s="131"/>
      <c r="S46" s="122"/>
      <c r="T46" s="122"/>
      <c r="U46" s="122"/>
      <c r="V46" s="131"/>
      <c r="W46" s="131"/>
      <c r="X46" s="131"/>
      <c r="Y46" s="131"/>
      <c r="Z46" s="131"/>
      <c r="AA46" s="131"/>
      <c r="AB46" s="122"/>
      <c r="AC46" s="122"/>
      <c r="AD46" s="131"/>
      <c r="AE46" s="131"/>
      <c r="AF46" s="131"/>
      <c r="AG46" s="131"/>
      <c r="AH46" s="131"/>
      <c r="AI46" s="122"/>
      <c r="AJ46" s="101"/>
    </row>
    <row r="47" spans="1:36" ht="19.5" customHeight="1">
      <c r="A47" s="101"/>
      <c r="B47" s="101"/>
      <c r="C47" s="101"/>
      <c r="D47" s="101"/>
      <c r="E47" s="127"/>
      <c r="F47" s="122"/>
      <c r="G47" s="122"/>
      <c r="H47" s="122"/>
      <c r="I47" s="122"/>
      <c r="J47" s="122"/>
      <c r="K47" s="122"/>
      <c r="L47" s="122"/>
      <c r="M47" s="122"/>
      <c r="N47" s="122"/>
      <c r="O47" s="131"/>
      <c r="P47" s="122"/>
      <c r="Q47" s="131"/>
      <c r="R47" s="131"/>
      <c r="S47" s="122"/>
      <c r="T47" s="122"/>
      <c r="U47" s="122"/>
      <c r="V47" s="131"/>
      <c r="W47" s="131"/>
      <c r="X47" s="131"/>
      <c r="Y47" s="131"/>
      <c r="Z47" s="131"/>
      <c r="AA47" s="131"/>
      <c r="AB47" s="122"/>
      <c r="AC47" s="122"/>
      <c r="AD47" s="131"/>
      <c r="AE47" s="131"/>
      <c r="AF47" s="131"/>
      <c r="AG47" s="131"/>
      <c r="AH47" s="131"/>
      <c r="AI47" s="122"/>
      <c r="AJ47" s="101"/>
    </row>
    <row r="48" spans="1:36" ht="19.5" customHeight="1">
      <c r="A48" s="101"/>
      <c r="B48" s="101"/>
      <c r="C48" s="101"/>
      <c r="D48" s="101"/>
      <c r="E48" s="127"/>
      <c r="F48" s="122"/>
      <c r="G48" s="122"/>
      <c r="H48" s="122"/>
      <c r="I48" s="122"/>
      <c r="J48" s="122"/>
      <c r="K48" s="122"/>
      <c r="L48" s="122"/>
      <c r="M48" s="122"/>
      <c r="N48" s="122"/>
      <c r="O48" s="131"/>
      <c r="P48" s="122"/>
      <c r="Q48" s="131"/>
      <c r="R48" s="131"/>
      <c r="S48" s="122"/>
      <c r="T48" s="122"/>
      <c r="U48" s="122"/>
      <c r="V48" s="131"/>
      <c r="W48" s="131"/>
      <c r="X48" s="131"/>
      <c r="Y48" s="131"/>
      <c r="Z48" s="131"/>
      <c r="AA48" s="131"/>
      <c r="AB48" s="122"/>
      <c r="AC48" s="122"/>
      <c r="AD48" s="131"/>
      <c r="AE48" s="131"/>
      <c r="AF48" s="131"/>
      <c r="AG48" s="131"/>
      <c r="AH48" s="131"/>
      <c r="AI48" s="122"/>
      <c r="AJ48" s="101"/>
    </row>
    <row r="49" spans="1:36" ht="19.5" customHeight="1">
      <c r="A49" s="101"/>
      <c r="B49" s="101"/>
      <c r="C49" s="101"/>
      <c r="D49" s="101"/>
      <c r="E49" s="127"/>
      <c r="F49" s="122"/>
      <c r="G49" s="122"/>
      <c r="H49" s="122"/>
      <c r="I49" s="122"/>
      <c r="J49" s="122"/>
      <c r="K49" s="122"/>
      <c r="L49" s="122"/>
      <c r="M49" s="122"/>
      <c r="N49" s="122"/>
      <c r="O49" s="131"/>
      <c r="P49" s="122"/>
      <c r="Q49" s="131"/>
      <c r="R49" s="131"/>
      <c r="S49" s="122"/>
      <c r="T49" s="122"/>
      <c r="U49" s="122"/>
      <c r="V49" s="131"/>
      <c r="W49" s="131"/>
      <c r="X49" s="131"/>
      <c r="Y49" s="131"/>
      <c r="Z49" s="131"/>
      <c r="AA49" s="131"/>
      <c r="AB49" s="122"/>
      <c r="AC49" s="122"/>
      <c r="AD49" s="131"/>
      <c r="AE49" s="131"/>
      <c r="AF49" s="131"/>
      <c r="AG49" s="131"/>
      <c r="AH49" s="131"/>
      <c r="AI49" s="122"/>
      <c r="AJ49" s="101"/>
    </row>
    <row r="50" spans="1:36" ht="19.5" customHeight="1">
      <c r="A50" s="101"/>
      <c r="B50" s="101"/>
      <c r="C50" s="101"/>
      <c r="D50" s="101"/>
      <c r="E50" s="127"/>
      <c r="F50" s="122"/>
      <c r="G50" s="122"/>
      <c r="H50" s="122"/>
      <c r="I50" s="122"/>
      <c r="J50" s="122"/>
      <c r="K50" s="122"/>
      <c r="L50" s="122"/>
      <c r="M50" s="122"/>
      <c r="N50" s="122"/>
      <c r="O50" s="131"/>
      <c r="P50" s="122"/>
      <c r="Q50" s="131"/>
      <c r="R50" s="131"/>
      <c r="S50" s="122"/>
      <c r="T50" s="122"/>
      <c r="U50" s="122"/>
      <c r="V50" s="131"/>
      <c r="W50" s="131"/>
      <c r="X50" s="131"/>
      <c r="Y50" s="131"/>
      <c r="Z50" s="131"/>
      <c r="AA50" s="131"/>
      <c r="AB50" s="122"/>
      <c r="AC50" s="122"/>
      <c r="AD50" s="131"/>
      <c r="AE50" s="131"/>
      <c r="AF50" s="131"/>
      <c r="AG50" s="131"/>
      <c r="AH50" s="131"/>
      <c r="AI50" s="122"/>
      <c r="AJ50" s="101"/>
    </row>
  </sheetData>
  <sheetProtection/>
  <mergeCells count="35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</mergeCells>
  <printOptions horizontalCentered="1"/>
  <pageMargins left="0.75" right="0.75" top="0.98" bottom="0.98" header="0.51" footer="0.51"/>
  <pageSetup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6" width="11.5" style="0" customWidth="1"/>
    <col min="17" max="17" width="11.5" style="78" customWidth="1"/>
  </cols>
  <sheetData>
    <row r="1" spans="1:17" ht="19.5" customHeight="1">
      <c r="A1" s="79" t="s">
        <v>157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02"/>
    </row>
    <row r="2" spans="1:17" ht="25.5" customHeight="1">
      <c r="A2" s="80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03"/>
    </row>
    <row r="3" spans="1:17" ht="19.5" customHeight="1">
      <c r="A3" s="13"/>
      <c r="B3" s="13"/>
      <c r="C3" s="13"/>
      <c r="D3" s="13"/>
      <c r="E3" s="13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04" t="s">
        <v>2</v>
      </c>
    </row>
    <row r="4" spans="1:17" ht="19.5" customHeight="1">
      <c r="A4" s="22" t="s">
        <v>29</v>
      </c>
      <c r="B4" s="22"/>
      <c r="C4" s="22"/>
      <c r="D4" s="22"/>
      <c r="E4" s="22"/>
      <c r="F4" s="82" t="s">
        <v>36</v>
      </c>
      <c r="G4" s="82" t="s">
        <v>159</v>
      </c>
      <c r="H4" s="82" t="s">
        <v>160</v>
      </c>
      <c r="I4" s="82" t="s">
        <v>161</v>
      </c>
      <c r="J4" s="22" t="s">
        <v>162</v>
      </c>
      <c r="K4" s="22" t="s">
        <v>163</v>
      </c>
      <c r="L4" s="82" t="s">
        <v>164</v>
      </c>
      <c r="M4" s="82" t="s">
        <v>165</v>
      </c>
      <c r="N4" s="97" t="s">
        <v>166</v>
      </c>
      <c r="O4" s="22" t="s">
        <v>167</v>
      </c>
      <c r="P4" s="82" t="s">
        <v>168</v>
      </c>
      <c r="Q4" s="105" t="s">
        <v>169</v>
      </c>
    </row>
    <row r="5" spans="1:17" ht="19.5" customHeight="1">
      <c r="A5" s="83" t="s">
        <v>33</v>
      </c>
      <c r="B5" s="84"/>
      <c r="C5" s="84"/>
      <c r="D5" s="85" t="s">
        <v>34</v>
      </c>
      <c r="E5" s="82" t="s">
        <v>155</v>
      </c>
      <c r="F5" s="82"/>
      <c r="G5" s="82"/>
      <c r="H5" s="82"/>
      <c r="I5" s="82"/>
      <c r="J5" s="22"/>
      <c r="K5" s="22"/>
      <c r="L5" s="82"/>
      <c r="M5" s="82"/>
      <c r="N5" s="97"/>
      <c r="O5" s="22"/>
      <c r="P5" s="82"/>
      <c r="Q5" s="106"/>
    </row>
    <row r="6" spans="1:17" ht="33.75" customHeight="1">
      <c r="A6" s="86" t="s">
        <v>43</v>
      </c>
      <c r="B6" s="86" t="s">
        <v>44</v>
      </c>
      <c r="C6" s="86" t="s">
        <v>45</v>
      </c>
      <c r="D6" s="87"/>
      <c r="E6" s="86"/>
      <c r="F6" s="86"/>
      <c r="G6" s="86"/>
      <c r="H6" s="86"/>
      <c r="I6" s="86"/>
      <c r="J6" s="28"/>
      <c r="K6" s="28"/>
      <c r="L6" s="86"/>
      <c r="M6" s="86"/>
      <c r="N6" s="98"/>
      <c r="O6" s="28"/>
      <c r="P6" s="86"/>
      <c r="Q6" s="107"/>
    </row>
    <row r="7" spans="1:17" ht="19.5" customHeight="1">
      <c r="A7" s="88"/>
      <c r="B7" s="88"/>
      <c r="C7" s="88"/>
      <c r="D7" s="89"/>
      <c r="E7" s="90" t="s">
        <v>36</v>
      </c>
      <c r="F7" s="88">
        <v>20940</v>
      </c>
      <c r="G7" s="88">
        <v>0</v>
      </c>
      <c r="H7" s="88">
        <v>0</v>
      </c>
      <c r="I7" s="88">
        <v>0</v>
      </c>
      <c r="J7" s="88">
        <v>0</v>
      </c>
      <c r="K7" s="88">
        <v>20280</v>
      </c>
      <c r="L7" s="88">
        <v>0</v>
      </c>
      <c r="M7" s="88">
        <v>0</v>
      </c>
      <c r="N7" s="88">
        <v>0</v>
      </c>
      <c r="O7" s="88">
        <v>660</v>
      </c>
      <c r="P7" s="99">
        <v>0</v>
      </c>
      <c r="Q7" s="108">
        <v>0</v>
      </c>
    </row>
    <row r="8" spans="1:17" ht="19.5" customHeight="1">
      <c r="A8" s="88"/>
      <c r="B8" s="88"/>
      <c r="C8" s="88"/>
      <c r="D8" s="89" t="s">
        <v>50</v>
      </c>
      <c r="E8" s="90" t="s">
        <v>1</v>
      </c>
      <c r="F8" s="88">
        <v>20940</v>
      </c>
      <c r="G8" s="88">
        <v>0</v>
      </c>
      <c r="H8" s="88">
        <v>0</v>
      </c>
      <c r="I8" s="88">
        <v>0</v>
      </c>
      <c r="J8" s="88">
        <v>0</v>
      </c>
      <c r="K8" s="88">
        <v>20280</v>
      </c>
      <c r="L8" s="88">
        <v>0</v>
      </c>
      <c r="M8" s="88">
        <v>0</v>
      </c>
      <c r="N8" s="88">
        <v>0</v>
      </c>
      <c r="O8" s="88">
        <v>660</v>
      </c>
      <c r="P8" s="99">
        <v>0</v>
      </c>
      <c r="Q8" s="108">
        <v>0</v>
      </c>
    </row>
    <row r="9" spans="1:17" ht="19.5" customHeight="1">
      <c r="A9" s="88">
        <v>213</v>
      </c>
      <c r="B9" s="88">
        <v>5</v>
      </c>
      <c r="C9" s="88">
        <v>99</v>
      </c>
      <c r="D9" s="89" t="s">
        <v>156</v>
      </c>
      <c r="E9" s="90" t="s">
        <v>64</v>
      </c>
      <c r="F9" s="88">
        <v>15000</v>
      </c>
      <c r="G9" s="88">
        <v>0</v>
      </c>
      <c r="H9" s="88">
        <v>0</v>
      </c>
      <c r="I9" s="88">
        <v>0</v>
      </c>
      <c r="J9" s="88">
        <v>0</v>
      </c>
      <c r="K9" s="88">
        <v>15000</v>
      </c>
      <c r="L9" s="88">
        <v>0</v>
      </c>
      <c r="M9" s="88">
        <v>0</v>
      </c>
      <c r="N9" s="88">
        <v>0</v>
      </c>
      <c r="O9" s="88">
        <v>0</v>
      </c>
      <c r="P9" s="99">
        <v>0</v>
      </c>
      <c r="Q9" s="108">
        <v>0</v>
      </c>
    </row>
    <row r="10" spans="1:17" ht="19.5" customHeight="1">
      <c r="A10" s="88">
        <v>214</v>
      </c>
      <c r="B10" s="88">
        <v>1</v>
      </c>
      <c r="C10" s="88">
        <v>1</v>
      </c>
      <c r="D10" s="89" t="s">
        <v>156</v>
      </c>
      <c r="E10" s="90" t="s">
        <v>73</v>
      </c>
      <c r="F10" s="88">
        <v>5940</v>
      </c>
      <c r="G10" s="88">
        <v>0</v>
      </c>
      <c r="H10" s="88">
        <v>0</v>
      </c>
      <c r="I10" s="88">
        <v>0</v>
      </c>
      <c r="J10" s="88">
        <v>0</v>
      </c>
      <c r="K10" s="88">
        <v>5280</v>
      </c>
      <c r="L10" s="88">
        <v>0</v>
      </c>
      <c r="M10" s="88">
        <v>0</v>
      </c>
      <c r="N10" s="88">
        <v>0</v>
      </c>
      <c r="O10" s="88">
        <v>660</v>
      </c>
      <c r="P10" s="99">
        <v>0</v>
      </c>
      <c r="Q10" s="108">
        <v>0</v>
      </c>
    </row>
    <row r="11" spans="1:17" ht="19.5" customHeight="1">
      <c r="A11" s="91"/>
      <c r="B11" s="91"/>
      <c r="C11" s="91"/>
      <c r="D11" s="91"/>
      <c r="E11" s="92"/>
      <c r="F11" s="91"/>
      <c r="G11" s="91"/>
      <c r="H11" s="91"/>
      <c r="I11" s="91"/>
      <c r="J11" s="91"/>
      <c r="K11" s="100"/>
      <c r="L11" s="91"/>
      <c r="M11" s="91"/>
      <c r="N11" s="91"/>
      <c r="O11" s="91"/>
      <c r="P11" s="91"/>
      <c r="Q11" s="102"/>
    </row>
    <row r="12" spans="1:17" ht="19.5" customHeight="1">
      <c r="A12" s="91"/>
      <c r="B12" s="91"/>
      <c r="C12" s="91"/>
      <c r="D12" s="91"/>
      <c r="E12" s="93"/>
      <c r="F12" s="91"/>
      <c r="G12" s="91"/>
      <c r="H12" s="91"/>
      <c r="I12" s="91"/>
      <c r="J12" s="91"/>
      <c r="K12" s="100"/>
      <c r="L12" s="91"/>
      <c r="M12" s="91"/>
      <c r="N12" s="91"/>
      <c r="O12" s="91"/>
      <c r="P12" s="91"/>
      <c r="Q12" s="102"/>
    </row>
    <row r="13" spans="1:17" ht="19.5" customHeight="1">
      <c r="A13" s="91"/>
      <c r="B13" s="91"/>
      <c r="C13" s="91"/>
      <c r="D13" s="91"/>
      <c r="E13" s="93"/>
      <c r="F13" s="91"/>
      <c r="G13" s="91"/>
      <c r="H13" s="91"/>
      <c r="I13" s="91"/>
      <c r="J13" s="91"/>
      <c r="K13" s="100"/>
      <c r="L13" s="91"/>
      <c r="M13" s="91"/>
      <c r="N13" s="91"/>
      <c r="O13" s="91"/>
      <c r="P13" s="91"/>
      <c r="Q13" s="102"/>
    </row>
    <row r="14" spans="1:17" ht="19.5" customHeight="1">
      <c r="A14" s="91"/>
      <c r="B14" s="91"/>
      <c r="C14" s="91"/>
      <c r="D14" s="91"/>
      <c r="E14" s="92"/>
      <c r="F14" s="91"/>
      <c r="G14" s="91"/>
      <c r="H14" s="91"/>
      <c r="I14" s="91"/>
      <c r="J14" s="91"/>
      <c r="K14" s="100"/>
      <c r="L14" s="91"/>
      <c r="M14" s="91"/>
      <c r="N14" s="91"/>
      <c r="O14" s="91"/>
      <c r="P14" s="91"/>
      <c r="Q14" s="102"/>
    </row>
    <row r="15" spans="1:17" ht="19.5" customHeight="1">
      <c r="A15" s="91"/>
      <c r="B15" s="91"/>
      <c r="C15" s="91"/>
      <c r="D15" s="91"/>
      <c r="E15" s="92"/>
      <c r="F15" s="91"/>
      <c r="G15" s="91"/>
      <c r="H15" s="91"/>
      <c r="I15" s="91"/>
      <c r="J15" s="91"/>
      <c r="K15" s="100"/>
      <c r="L15" s="91"/>
      <c r="M15" s="91"/>
      <c r="N15" s="91"/>
      <c r="O15" s="91"/>
      <c r="P15" s="91"/>
      <c r="Q15" s="102"/>
    </row>
    <row r="16" spans="1:17" ht="19.5" customHeight="1">
      <c r="A16" s="91"/>
      <c r="B16" s="91"/>
      <c r="C16" s="91"/>
      <c r="D16" s="91"/>
      <c r="E16" s="94"/>
      <c r="F16" s="91"/>
      <c r="G16" s="91"/>
      <c r="H16" s="91"/>
      <c r="I16" s="91"/>
      <c r="J16" s="91"/>
      <c r="K16" s="100"/>
      <c r="L16" s="91"/>
      <c r="M16" s="91"/>
      <c r="N16" s="91"/>
      <c r="O16" s="91"/>
      <c r="P16" s="91"/>
      <c r="Q16" s="102"/>
    </row>
    <row r="17" spans="1:17" ht="19.5" customHeight="1">
      <c r="A17" s="91"/>
      <c r="B17" s="91"/>
      <c r="C17" s="91"/>
      <c r="D17" s="91"/>
      <c r="E17" s="93"/>
      <c r="F17" s="91"/>
      <c r="G17" s="91"/>
      <c r="H17" s="91"/>
      <c r="I17" s="91"/>
      <c r="J17" s="91"/>
      <c r="K17" s="100"/>
      <c r="L17" s="91"/>
      <c r="M17" s="91"/>
      <c r="N17" s="91"/>
      <c r="O17" s="91"/>
      <c r="P17" s="91"/>
      <c r="Q17" s="102"/>
    </row>
    <row r="18" spans="1:17" ht="19.5" customHeight="1">
      <c r="A18" s="93"/>
      <c r="B18" s="93"/>
      <c r="C18" s="93"/>
      <c r="D18" s="93"/>
      <c r="E18" s="93"/>
      <c r="F18" s="91"/>
      <c r="G18" s="91"/>
      <c r="H18" s="91"/>
      <c r="I18" s="91"/>
      <c r="J18" s="91"/>
      <c r="K18" s="100"/>
      <c r="L18" s="91"/>
      <c r="M18" s="91"/>
      <c r="N18" s="91"/>
      <c r="O18" s="91"/>
      <c r="P18" s="91"/>
      <c r="Q18" s="102"/>
    </row>
    <row r="19" spans="1:17" ht="19.5" customHeight="1">
      <c r="A19" s="95"/>
      <c r="B19" s="95"/>
      <c r="C19" s="95"/>
      <c r="D19" s="95"/>
      <c r="E19" s="96"/>
      <c r="F19" s="95"/>
      <c r="G19" s="95"/>
      <c r="H19" s="95"/>
      <c r="I19" s="95"/>
      <c r="J19" s="95"/>
      <c r="K19" s="101"/>
      <c r="L19" s="95"/>
      <c r="M19" s="95"/>
      <c r="N19" s="95"/>
      <c r="O19" s="95"/>
      <c r="P19" s="95"/>
      <c r="Q19" s="102"/>
    </row>
    <row r="20" spans="1:17" ht="19.5" customHeight="1">
      <c r="A20" s="95"/>
      <c r="B20" s="95"/>
      <c r="C20" s="95"/>
      <c r="D20" s="95"/>
      <c r="E20" s="96"/>
      <c r="F20" s="95"/>
      <c r="G20" s="95"/>
      <c r="H20" s="95"/>
      <c r="I20" s="95"/>
      <c r="J20" s="95"/>
      <c r="K20" s="101"/>
      <c r="L20" s="95"/>
      <c r="M20" s="95"/>
      <c r="N20" s="95"/>
      <c r="O20" s="95"/>
      <c r="P20" s="95"/>
      <c r="Q20" s="102"/>
    </row>
    <row r="21" spans="1:17" ht="19.5" customHeight="1">
      <c r="A21" s="95"/>
      <c r="B21" s="95"/>
      <c r="C21" s="95"/>
      <c r="D21" s="95"/>
      <c r="E21" s="96"/>
      <c r="F21" s="95"/>
      <c r="G21" s="95"/>
      <c r="H21" s="95"/>
      <c r="I21" s="95"/>
      <c r="J21" s="95"/>
      <c r="K21" s="101"/>
      <c r="L21" s="95"/>
      <c r="M21" s="95"/>
      <c r="N21" s="95"/>
      <c r="O21" s="95"/>
      <c r="P21" s="95"/>
      <c r="Q21" s="102"/>
    </row>
    <row r="22" spans="1:17" ht="19.5" customHeight="1">
      <c r="A22" s="95"/>
      <c r="B22" s="95"/>
      <c r="C22" s="95"/>
      <c r="D22" s="95"/>
      <c r="E22" s="96"/>
      <c r="F22" s="95"/>
      <c r="G22" s="95"/>
      <c r="H22" s="95"/>
      <c r="I22" s="95"/>
      <c r="J22" s="95"/>
      <c r="K22" s="101"/>
      <c r="L22" s="95"/>
      <c r="M22" s="95"/>
      <c r="N22" s="95"/>
      <c r="O22" s="95"/>
      <c r="P22" s="95"/>
      <c r="Q22" s="102"/>
    </row>
    <row r="23" spans="1:17" ht="19.5" customHeight="1">
      <c r="A23" s="95"/>
      <c r="B23" s="95"/>
      <c r="C23" s="95"/>
      <c r="D23" s="95"/>
      <c r="E23" s="96"/>
      <c r="F23" s="95"/>
      <c r="G23" s="95"/>
      <c r="H23" s="95"/>
      <c r="I23" s="95"/>
      <c r="J23" s="95"/>
      <c r="K23" s="101"/>
      <c r="L23" s="95"/>
      <c r="M23" s="95"/>
      <c r="N23" s="95"/>
      <c r="O23" s="95"/>
      <c r="P23" s="95"/>
      <c r="Q23" s="102"/>
    </row>
    <row r="24" spans="1:17" ht="19.5" customHeight="1">
      <c r="A24" s="95"/>
      <c r="B24" s="95"/>
      <c r="C24" s="95"/>
      <c r="D24" s="95"/>
      <c r="E24" s="96"/>
      <c r="F24" s="95"/>
      <c r="G24" s="95"/>
      <c r="H24" s="95"/>
      <c r="I24" s="95"/>
      <c r="J24" s="95"/>
      <c r="K24" s="101"/>
      <c r="L24" s="95"/>
      <c r="M24" s="95"/>
      <c r="N24" s="95"/>
      <c r="O24" s="95"/>
      <c r="P24" s="95"/>
      <c r="Q24" s="102"/>
    </row>
    <row r="25" spans="1:17" ht="19.5" customHeight="1">
      <c r="A25" s="95"/>
      <c r="B25" s="95"/>
      <c r="C25" s="95"/>
      <c r="D25" s="95"/>
      <c r="E25" s="96"/>
      <c r="F25" s="95"/>
      <c r="G25" s="95"/>
      <c r="H25" s="95"/>
      <c r="I25" s="95"/>
      <c r="J25" s="95"/>
      <c r="K25" s="101"/>
      <c r="L25" s="95"/>
      <c r="M25" s="95"/>
      <c r="N25" s="95"/>
      <c r="O25" s="95"/>
      <c r="P25" s="95"/>
      <c r="Q25" s="102"/>
    </row>
    <row r="26" spans="1:17" ht="19.5" customHeight="1">
      <c r="A26" s="95"/>
      <c r="B26" s="95"/>
      <c r="C26" s="95"/>
      <c r="D26" s="95"/>
      <c r="E26" s="96"/>
      <c r="F26" s="95"/>
      <c r="G26" s="95"/>
      <c r="H26" s="95"/>
      <c r="I26" s="95"/>
      <c r="J26" s="95"/>
      <c r="K26" s="101"/>
      <c r="L26" s="95"/>
      <c r="M26" s="95"/>
      <c r="N26" s="95"/>
      <c r="O26" s="95"/>
      <c r="P26" s="95"/>
      <c r="Q26" s="102"/>
    </row>
    <row r="27" spans="1:17" ht="19.5" customHeight="1">
      <c r="A27" s="95"/>
      <c r="B27" s="95"/>
      <c r="C27" s="95"/>
      <c r="D27" s="95"/>
      <c r="E27" s="96"/>
      <c r="F27" s="95"/>
      <c r="G27" s="95"/>
      <c r="H27" s="95"/>
      <c r="I27" s="95"/>
      <c r="J27" s="95"/>
      <c r="K27" s="101"/>
      <c r="L27" s="95"/>
      <c r="M27" s="95"/>
      <c r="N27" s="95"/>
      <c r="O27" s="95"/>
      <c r="P27" s="95"/>
      <c r="Q27" s="102"/>
    </row>
    <row r="28" spans="1:17" ht="19.5" customHeight="1">
      <c r="A28" s="95"/>
      <c r="B28" s="95"/>
      <c r="C28" s="95"/>
      <c r="D28" s="95"/>
      <c r="E28" s="96"/>
      <c r="F28" s="95"/>
      <c r="G28" s="95"/>
      <c r="H28" s="95"/>
      <c r="I28" s="95"/>
      <c r="J28" s="95"/>
      <c r="K28" s="101"/>
      <c r="L28" s="95"/>
      <c r="M28" s="95"/>
      <c r="N28" s="95"/>
      <c r="O28" s="95"/>
      <c r="P28" s="95"/>
      <c r="Q28" s="102"/>
    </row>
  </sheetData>
  <sheetProtection/>
  <mergeCells count="17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75" right="0.75" top="0.98" bottom="0.98" header="0.51" footer="0.51"/>
  <pageSetup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J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</cols>
  <sheetData>
    <row r="1" spans="3:14" ht="16.5" customHeight="1">
      <c r="C1" s="63" t="s">
        <v>170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3:14" ht="23.25" customHeight="1">
      <c r="C2" s="64"/>
      <c r="D2" s="64"/>
      <c r="E2" s="64"/>
      <c r="F2" s="64"/>
      <c r="G2" s="64"/>
      <c r="H2" s="64"/>
      <c r="I2" s="64"/>
      <c r="J2" s="64"/>
      <c r="K2" s="64"/>
      <c r="L2" s="64"/>
      <c r="M2" s="75" t="s">
        <v>171</v>
      </c>
      <c r="N2" s="64"/>
    </row>
    <row r="3" spans="1:14" ht="21.75" customHeight="1">
      <c r="A3" s="19" t="s">
        <v>34</v>
      </c>
      <c r="B3" s="19" t="s">
        <v>172</v>
      </c>
      <c r="C3" s="65" t="s">
        <v>36</v>
      </c>
      <c r="D3" s="65" t="s">
        <v>173</v>
      </c>
      <c r="E3" s="66"/>
      <c r="F3" s="65" t="s">
        <v>174</v>
      </c>
      <c r="G3" s="65"/>
      <c r="H3" s="65"/>
      <c r="I3" s="65"/>
      <c r="J3" s="65"/>
      <c r="K3" s="66"/>
      <c r="L3" s="65" t="s">
        <v>141</v>
      </c>
      <c r="M3" s="65"/>
      <c r="N3" s="64"/>
    </row>
    <row r="4" spans="1:14" ht="12" customHeight="1">
      <c r="A4" s="19"/>
      <c r="B4" s="19"/>
      <c r="C4" s="65"/>
      <c r="D4" s="67" t="s">
        <v>175</v>
      </c>
      <c r="E4" s="67" t="s">
        <v>176</v>
      </c>
      <c r="F4" s="67" t="s">
        <v>177</v>
      </c>
      <c r="G4" s="68" t="s">
        <v>178</v>
      </c>
      <c r="H4" s="65" t="s">
        <v>179</v>
      </c>
      <c r="I4" s="66"/>
      <c r="J4" s="76" t="s">
        <v>180</v>
      </c>
      <c r="K4" s="67"/>
      <c r="L4" s="67" t="s">
        <v>181</v>
      </c>
      <c r="M4" s="76" t="s">
        <v>182</v>
      </c>
      <c r="N4" s="64"/>
    </row>
    <row r="5" spans="1:14" ht="20.25" customHeight="1">
      <c r="A5" s="29"/>
      <c r="B5" s="29"/>
      <c r="C5" s="69"/>
      <c r="D5" s="70"/>
      <c r="E5" s="70"/>
      <c r="F5" s="70"/>
      <c r="G5" s="71"/>
      <c r="H5" s="72" t="s">
        <v>183</v>
      </c>
      <c r="I5" s="72" t="s">
        <v>184</v>
      </c>
      <c r="J5" s="72" t="s">
        <v>185</v>
      </c>
      <c r="K5" s="72" t="s">
        <v>186</v>
      </c>
      <c r="L5" s="70"/>
      <c r="M5" s="69"/>
      <c r="N5" s="64"/>
    </row>
    <row r="6" spans="1:14" ht="15" customHeight="1">
      <c r="A6" s="73"/>
      <c r="B6" s="73" t="s">
        <v>36</v>
      </c>
      <c r="C6" s="74">
        <v>38383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38383</v>
      </c>
      <c r="M6" s="77">
        <v>38383</v>
      </c>
      <c r="N6" s="64"/>
    </row>
    <row r="7" spans="1:14" ht="15" customHeight="1">
      <c r="A7" s="73" t="s">
        <v>50</v>
      </c>
      <c r="B7" s="73" t="s">
        <v>1</v>
      </c>
      <c r="C7" s="74">
        <v>38383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38383</v>
      </c>
      <c r="M7" s="77">
        <v>38383</v>
      </c>
      <c r="N7" s="64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4"/>
    </row>
    <row r="9" spans="2:14" ht="9.7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4"/>
    </row>
    <row r="10" spans="2:14" ht="9.75" customHeight="1">
      <c r="B10" s="59"/>
      <c r="C10" s="59"/>
      <c r="D10" s="59"/>
      <c r="E10" s="64"/>
      <c r="F10" s="59"/>
      <c r="G10" s="59"/>
      <c r="H10" s="59"/>
      <c r="I10" s="59"/>
      <c r="J10" s="59"/>
      <c r="K10" s="59"/>
      <c r="L10" s="59"/>
      <c r="M10" s="59"/>
      <c r="N10" s="64"/>
    </row>
    <row r="11" spans="2:14" ht="9.75" customHeight="1">
      <c r="B11" s="59"/>
      <c r="C11" s="59"/>
      <c r="D11" s="59"/>
      <c r="E11" s="64"/>
      <c r="F11" s="64"/>
      <c r="G11" s="64"/>
      <c r="H11" s="59"/>
      <c r="I11" s="64"/>
      <c r="J11" s="64"/>
      <c r="K11" s="64"/>
      <c r="L11" s="59"/>
      <c r="M11" s="59"/>
      <c r="N11" s="64"/>
    </row>
    <row r="12" spans="3:14" ht="9.75" customHeight="1">
      <c r="C12" s="59"/>
      <c r="D12" s="59"/>
      <c r="E12" s="64"/>
      <c r="F12" s="64"/>
      <c r="G12" s="64"/>
      <c r="H12" s="59"/>
      <c r="I12" s="64"/>
      <c r="J12" s="64"/>
      <c r="K12" s="64"/>
      <c r="L12" s="64"/>
      <c r="M12" s="59"/>
      <c r="N12" s="64"/>
    </row>
    <row r="13" spans="3:14" ht="9.75" customHeight="1">
      <c r="C13" s="64"/>
      <c r="D13" s="64"/>
      <c r="E13" s="64"/>
      <c r="F13" s="64"/>
      <c r="G13" s="64"/>
      <c r="H13" s="59"/>
      <c r="I13" s="64"/>
      <c r="J13" s="64"/>
      <c r="K13" s="64"/>
      <c r="L13" s="64"/>
      <c r="M13" s="59"/>
      <c r="N13" s="64"/>
    </row>
    <row r="14" spans="3:14" ht="9.75" customHeight="1">
      <c r="C14" s="64"/>
      <c r="D14" s="64"/>
      <c r="E14" s="64"/>
      <c r="F14" s="64"/>
      <c r="G14" s="64"/>
      <c r="H14" s="59"/>
      <c r="I14" s="64"/>
      <c r="J14" s="64"/>
      <c r="K14" s="64"/>
      <c r="L14" s="64"/>
      <c r="M14" s="59"/>
      <c r="N14" s="64"/>
    </row>
    <row r="15" spans="3:14" ht="9.75" customHeight="1">
      <c r="C15" s="64"/>
      <c r="D15" s="64"/>
      <c r="E15" s="64"/>
      <c r="F15" s="64"/>
      <c r="G15" s="64"/>
      <c r="H15" s="59"/>
      <c r="I15" s="64"/>
      <c r="J15" s="64"/>
      <c r="K15" s="64"/>
      <c r="L15" s="59"/>
      <c r="M15" s="64"/>
      <c r="N15" s="64"/>
    </row>
    <row r="16" spans="3:14" ht="9.75" customHeight="1">
      <c r="C16" s="64"/>
      <c r="D16" s="64"/>
      <c r="E16" s="64"/>
      <c r="F16" s="64"/>
      <c r="G16" s="64"/>
      <c r="H16" s="59"/>
      <c r="I16" s="64"/>
      <c r="J16" s="64"/>
      <c r="K16" s="64"/>
      <c r="L16" s="59"/>
      <c r="M16" s="64"/>
      <c r="N16" s="64"/>
    </row>
    <row r="17" spans="3:14" ht="9.75" customHeight="1">
      <c r="C17" s="64"/>
      <c r="D17" s="64"/>
      <c r="E17" s="64"/>
      <c r="F17" s="64"/>
      <c r="G17" s="64"/>
      <c r="H17" s="59"/>
      <c r="I17" s="64"/>
      <c r="J17" s="64"/>
      <c r="K17" s="64"/>
      <c r="L17" s="59"/>
      <c r="M17" s="64"/>
      <c r="N17" s="64"/>
    </row>
    <row r="18" spans="3:14" ht="9.75" customHeight="1">
      <c r="C18" s="64"/>
      <c r="D18" s="64"/>
      <c r="E18" s="64"/>
      <c r="F18" s="64"/>
      <c r="G18" s="64"/>
      <c r="H18" s="59"/>
      <c r="I18" s="64"/>
      <c r="J18" s="64"/>
      <c r="K18" s="64"/>
      <c r="L18" s="59"/>
      <c r="M18" s="64"/>
      <c r="N18" s="64"/>
    </row>
    <row r="19" spans="3:14" ht="9.75" customHeight="1">
      <c r="C19" s="64"/>
      <c r="D19" s="64"/>
      <c r="E19" s="64"/>
      <c r="F19" s="64"/>
      <c r="G19" s="64"/>
      <c r="H19" s="64"/>
      <c r="I19" s="64"/>
      <c r="J19" s="64"/>
      <c r="K19" s="64"/>
      <c r="L19" s="59"/>
      <c r="M19" s="64"/>
      <c r="N19" s="64"/>
    </row>
  </sheetData>
  <sheetProtection/>
  <mergeCells count="15">
    <mergeCell ref="C1:M1"/>
    <mergeCell ref="D3:E3"/>
    <mergeCell ref="F3:K3"/>
    <mergeCell ref="L3:M3"/>
    <mergeCell ref="H4:I4"/>
    <mergeCell ref="J4:K4"/>
    <mergeCell ref="A3:A5"/>
    <mergeCell ref="B3:B5"/>
    <mergeCell ref="C3:C5"/>
    <mergeCell ref="D4:D5"/>
    <mergeCell ref="E4:E5"/>
    <mergeCell ref="F4:F5"/>
    <mergeCell ref="G4:G5"/>
    <mergeCell ref="L4:L5"/>
    <mergeCell ref="M4:M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2019-07-25T00:58:57Z</dcterms:created>
  <dcterms:modified xsi:type="dcterms:W3CDTF">2019-07-25T01:05:04Z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